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yancy\Dropbox\Clientes\Agencia Seguros Inv.ySeg.Occ.SA\1 ESTADOS FINANCIEROS COMPARATIVOS\SETIEMBRE 2026\"/>
    </mc:Choice>
  </mc:AlternateContent>
  <xr:revisionPtr revIDLastSave="0" documentId="13_ncr:201_{091B1257-1349-474B-80F0-9B2D588F5CB3}" xr6:coauthVersionLast="47" xr6:coauthVersionMax="47" xr10:uidLastSave="{00000000-0000-0000-0000-000000000000}"/>
  <bookViews>
    <workbookView xWindow="15510" yWindow="105" windowWidth="13200" windowHeight="14550" xr2:uid="{00000000-000D-0000-FFFF-FFFF00000000}"/>
  </bookViews>
  <sheets>
    <sheet name="Hoja3" sheetId="3" r:id="rId1"/>
  </sheets>
  <calcPr calcId="181029"/>
</workbook>
</file>

<file path=xl/calcChain.xml><?xml version="1.0" encoding="utf-8"?>
<calcChain xmlns="http://schemas.openxmlformats.org/spreadsheetml/2006/main">
  <c r="C23" i="3" l="1"/>
  <c r="C18" i="3"/>
  <c r="C14" i="3"/>
  <c r="C11" i="3"/>
  <c r="C30" i="3" s="1"/>
  <c r="C32" i="3" l="1"/>
  <c r="C34" i="3" s="1"/>
  <c r="C38" i="3" s="1"/>
  <c r="D23" i="3"/>
  <c r="D18" i="3"/>
  <c r="D14" i="3"/>
  <c r="D11" i="3"/>
  <c r="D30" i="3" s="1"/>
  <c r="D32" i="3" l="1"/>
  <c r="D34" i="3" s="1"/>
  <c r="D38" i="3" s="1"/>
</calcChain>
</file>

<file path=xl/sharedStrings.xml><?xml version="1.0" encoding="utf-8"?>
<sst xmlns="http://schemas.openxmlformats.org/spreadsheetml/2006/main" count="25" uniqueCount="23">
  <si>
    <t>ESTADO DE RESULTADOS</t>
  </si>
  <si>
    <t>Nota</t>
  </si>
  <si>
    <t>GASTOS FINANCIEROS</t>
  </si>
  <si>
    <t>INGRESOS OPERATIVOS DIVERSOS</t>
  </si>
  <si>
    <t>GASTOS OPERATIVOS DIVERSOS</t>
  </si>
  <si>
    <t>GASTOS DE ADMINISTRACION</t>
  </si>
  <si>
    <t>UTILIDAD (PÉRDIDA) NETA ANTES DE IMPUESTOS Y PARTICIPACIONES</t>
  </si>
  <si>
    <t>UTILIDAD (PÉRDIDA) NETA DEL PERIODO</t>
  </si>
  <si>
    <t>Gastos financieros por obligaciones con entidades financieras</t>
  </si>
  <si>
    <t>Comisiones por servicios</t>
  </si>
  <si>
    <t>Gastos por provisiones</t>
  </si>
  <si>
    <t xml:space="preserve">Otros gastos operativos </t>
  </si>
  <si>
    <t>Gastos de personal</t>
  </si>
  <si>
    <t>Gastos por servicios externos</t>
  </si>
  <si>
    <t>Gastos generales</t>
  </si>
  <si>
    <t>Impuesto sobre la renta</t>
  </si>
  <si>
    <t>AGENCIA DE SEGUROS INVERSIONES Y SEGUROS DE OCCIDENTE SA.</t>
  </si>
  <si>
    <t>Reserva Legal</t>
  </si>
  <si>
    <t>(Cifras en colones sin centimos)</t>
  </si>
  <si>
    <t>GERENTE GENERAL</t>
  </si>
  <si>
    <t xml:space="preserve">        Lida. Anayancy Ledezma Benavides                                                                                    MBA. Edgar Antonio Salas Zúñiga</t>
  </si>
  <si>
    <t xml:space="preserve">          CONTADOR PRIVADO                                                                    </t>
  </si>
  <si>
    <t>POR LOS PERIODOS TERMINADOS AL 30 DE SETIEMBRE DE 2026 y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</si>
</sst>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ambria"/>
      <family val="1"/>
    </font>
    <font>
      <i/>
      <sz val="11"/>
      <name val="Cambria"/>
      <family val="1"/>
    </font>
    <font>
      <sz val="12"/>
      <name val="Cambria"/>
      <family val="1"/>
    </font>
    <font>
      <b/>
      <sz val="11"/>
      <name val="Cambria"/>
      <family val="1"/>
    </font>
    <font>
      <sz val="11"/>
      <name val="Cambria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1" xfId="0" applyFont="1" applyBorder="1"/>
    <xf numFmtId="0" fontId="8" fillId="0" borderId="2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164" fontId="6" fillId="0" borderId="0" xfId="1" applyFont="1" applyFill="1" applyBorder="1" applyAlignment="1">
      <alignment horizontal="right" vertical="center" wrapText="1"/>
    </xf>
    <xf numFmtId="164" fontId="5" fillId="0" borderId="0" xfId="1" applyFont="1" applyFill="1" applyBorder="1" applyAlignment="1">
      <alignment horizontal="lef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164" fontId="6" fillId="0" borderId="0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wrapText="1"/>
    </xf>
    <xf numFmtId="2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vertical="center" wrapText="1"/>
    </xf>
    <xf numFmtId="0" fontId="10" fillId="0" borderId="0" xfId="0" applyFont="1"/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vertical="center" wrapText="1"/>
    </xf>
    <xf numFmtId="17" fontId="9" fillId="0" borderId="2" xfId="0" applyNumberFormat="1" applyFont="1" applyBorder="1" applyAlignment="1">
      <alignment horizontal="center"/>
    </xf>
    <xf numFmtId="0" fontId="2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tabSelected="1" workbookViewId="0">
      <selection activeCell="C30" sqref="C30"/>
    </sheetView>
  </sheetViews>
  <sheetFormatPr baseColWidth="10" defaultColWidth="11.42578125" defaultRowHeight="12.75" x14ac:dyDescent="0.2"/>
  <cols>
    <col min="1" max="1" width="73.140625" style="3" customWidth="1"/>
    <col min="2" max="2" width="7.140625" style="3" customWidth="1"/>
    <col min="3" max="3" width="13.7109375" style="4" bestFit="1" customWidth="1"/>
    <col min="4" max="4" width="14.5703125" style="1" customWidth="1"/>
    <col min="5" max="5" width="11.42578125" style="1"/>
    <col min="6" max="6" width="13.28515625" style="29" bestFit="1" customWidth="1"/>
    <col min="7" max="8" width="11.42578125" style="1"/>
    <col min="9" max="9" width="11.85546875" style="1" bestFit="1" customWidth="1"/>
    <col min="10" max="16384" width="11.42578125" style="1"/>
  </cols>
  <sheetData>
    <row r="1" spans="1:6" ht="14.25" x14ac:dyDescent="0.2">
      <c r="A1" s="42"/>
      <c r="B1" s="42"/>
      <c r="C1" s="42"/>
    </row>
    <row r="2" spans="1:6" ht="14.25" x14ac:dyDescent="0.2">
      <c r="A2" s="8"/>
      <c r="B2" s="9"/>
      <c r="C2" s="10"/>
    </row>
    <row r="3" spans="1:6" s="2" customFormat="1" ht="14.25" x14ac:dyDescent="0.25">
      <c r="A3" s="40" t="s">
        <v>16</v>
      </c>
      <c r="B3" s="40"/>
      <c r="C3" s="40"/>
      <c r="D3" s="40"/>
      <c r="F3" s="31"/>
    </row>
    <row r="4" spans="1:6" s="2" customFormat="1" ht="14.25" x14ac:dyDescent="0.25">
      <c r="A4" s="40" t="s">
        <v>0</v>
      </c>
      <c r="B4" s="40"/>
      <c r="C4" s="40"/>
      <c r="D4" s="40"/>
      <c r="F4" s="31"/>
    </row>
    <row r="5" spans="1:6" s="2" customFormat="1" ht="14.25" customHeight="1" x14ac:dyDescent="0.2">
      <c r="A5" s="39" t="s">
        <v>22</v>
      </c>
      <c r="B5" s="39"/>
      <c r="C5" s="39"/>
      <c r="D5" s="39"/>
      <c r="E5" s="32"/>
      <c r="F5" s="31"/>
    </row>
    <row r="6" spans="1:6" s="2" customFormat="1" x14ac:dyDescent="0.25">
      <c r="A6" s="41" t="s">
        <v>18</v>
      </c>
      <c r="B6" s="41"/>
      <c r="C6" s="41"/>
      <c r="D6" s="41"/>
      <c r="E6" s="34"/>
      <c r="F6" s="31"/>
    </row>
    <row r="7" spans="1:6" ht="15" thickBot="1" x14ac:dyDescent="0.25">
      <c r="A7" s="11"/>
      <c r="B7" s="12"/>
      <c r="C7" s="7"/>
    </row>
    <row r="8" spans="1:6" ht="16.5" thickTop="1" thickBot="1" x14ac:dyDescent="0.3">
      <c r="A8" s="13"/>
      <c r="B8" s="14" t="s">
        <v>1</v>
      </c>
      <c r="C8" s="35">
        <v>46266</v>
      </c>
      <c r="D8" s="35">
        <v>45992</v>
      </c>
      <c r="F8" s="33"/>
    </row>
    <row r="9" spans="1:6" ht="11.25" customHeight="1" thickTop="1" x14ac:dyDescent="0.2">
      <c r="A9" s="11"/>
      <c r="B9" s="12"/>
      <c r="C9" s="7"/>
      <c r="D9" s="7"/>
      <c r="F9" s="7"/>
    </row>
    <row r="10" spans="1:6" ht="14.25" x14ac:dyDescent="0.2">
      <c r="A10" s="15"/>
      <c r="B10" s="15"/>
      <c r="C10" s="16"/>
      <c r="D10" s="16"/>
      <c r="F10" s="16"/>
    </row>
    <row r="11" spans="1:6" ht="14.25" x14ac:dyDescent="0.2">
      <c r="A11" s="17" t="s">
        <v>3</v>
      </c>
      <c r="B11" s="7">
        <v>9</v>
      </c>
      <c r="C11" s="18">
        <f>SUM(C12)</f>
        <v>213726105.65999997</v>
      </c>
      <c r="D11" s="18">
        <f>SUM(D12)</f>
        <v>240859453.02999997</v>
      </c>
      <c r="F11" s="18"/>
    </row>
    <row r="12" spans="1:6" ht="14.25" x14ac:dyDescent="0.2">
      <c r="A12" s="19" t="s">
        <v>9</v>
      </c>
      <c r="B12" s="15"/>
      <c r="C12" s="18">
        <v>213726105.65999997</v>
      </c>
      <c r="D12" s="18">
        <v>240859453.02999997</v>
      </c>
      <c r="F12" s="18"/>
    </row>
    <row r="13" spans="1:6" ht="14.25" x14ac:dyDescent="0.2">
      <c r="A13" s="19"/>
      <c r="B13" s="15"/>
      <c r="C13" s="16"/>
      <c r="D13" s="16"/>
      <c r="F13" s="16"/>
    </row>
    <row r="14" spans="1:6" ht="14.25" x14ac:dyDescent="0.2">
      <c r="A14" s="17" t="s">
        <v>2</v>
      </c>
      <c r="B14" s="25">
        <v>10</v>
      </c>
      <c r="C14" s="18">
        <f>SUM(C15)</f>
        <v>0</v>
      </c>
      <c r="D14" s="18">
        <f>SUM(D15)</f>
        <v>0</v>
      </c>
      <c r="F14" s="18"/>
    </row>
    <row r="15" spans="1:6" ht="14.25" x14ac:dyDescent="0.2">
      <c r="A15" s="19" t="s">
        <v>8</v>
      </c>
      <c r="B15" s="9"/>
      <c r="C15" s="18">
        <v>0</v>
      </c>
      <c r="D15" s="18">
        <v>0</v>
      </c>
      <c r="F15" s="18"/>
    </row>
    <row r="16" spans="1:6" ht="14.25" x14ac:dyDescent="0.2">
      <c r="A16" s="9"/>
      <c r="B16" s="9"/>
      <c r="C16" s="18"/>
      <c r="D16" s="18"/>
      <c r="F16" s="18"/>
    </row>
    <row r="17" spans="1:9" ht="14.25" x14ac:dyDescent="0.2">
      <c r="A17" s="9"/>
      <c r="B17" s="9"/>
      <c r="C17" s="18"/>
      <c r="D17" s="18"/>
      <c r="F17" s="18"/>
    </row>
    <row r="18" spans="1:9" ht="14.25" x14ac:dyDescent="0.2">
      <c r="A18" s="17" t="s">
        <v>4</v>
      </c>
      <c r="B18" s="26">
        <v>11</v>
      </c>
      <c r="C18" s="18">
        <f>SUM(C19:C21)</f>
        <v>167646273.99000001</v>
      </c>
      <c r="D18" s="18">
        <f>SUM(D19:D21)</f>
        <v>208057158.22999999</v>
      </c>
      <c r="F18" s="18"/>
    </row>
    <row r="19" spans="1:9" ht="14.25" x14ac:dyDescent="0.2">
      <c r="A19" s="19" t="s">
        <v>9</v>
      </c>
      <c r="B19" s="21"/>
      <c r="C19" s="18">
        <v>163848549</v>
      </c>
      <c r="D19" s="18">
        <v>203632789</v>
      </c>
      <c r="F19" s="18"/>
      <c r="G19" s="30"/>
    </row>
    <row r="20" spans="1:9" ht="14.25" x14ac:dyDescent="0.2">
      <c r="A20" s="19" t="s">
        <v>10</v>
      </c>
      <c r="B20" s="21"/>
      <c r="C20" s="18">
        <v>0</v>
      </c>
      <c r="D20" s="18">
        <v>0</v>
      </c>
      <c r="F20" s="18"/>
    </row>
    <row r="21" spans="1:9" ht="14.25" x14ac:dyDescent="0.2">
      <c r="A21" s="19" t="s">
        <v>11</v>
      </c>
      <c r="B21" s="22"/>
      <c r="C21" s="18">
        <v>3797724.9900000007</v>
      </c>
      <c r="D21" s="18">
        <v>4424369.2300000004</v>
      </c>
      <c r="F21" s="18"/>
      <c r="H21" s="18"/>
      <c r="I21" s="28"/>
    </row>
    <row r="22" spans="1:9" ht="14.25" x14ac:dyDescent="0.2">
      <c r="A22" s="23"/>
      <c r="B22" s="23"/>
      <c r="C22" s="23"/>
      <c r="D22" s="23"/>
      <c r="F22" s="23"/>
      <c r="I22" s="28"/>
    </row>
    <row r="23" spans="1:9" ht="14.25" x14ac:dyDescent="0.2">
      <c r="A23" s="20" t="s">
        <v>5</v>
      </c>
      <c r="B23" s="25">
        <v>12</v>
      </c>
      <c r="C23" s="18">
        <f>SUM(C24:C26)</f>
        <v>23039529.939999998</v>
      </c>
      <c r="D23" s="18">
        <f>SUM(D24:D26)</f>
        <v>26458138.5</v>
      </c>
      <c r="F23" s="18"/>
      <c r="G23" s="28"/>
      <c r="I23" s="29"/>
    </row>
    <row r="24" spans="1:9" ht="14.25" x14ac:dyDescent="0.2">
      <c r="A24" s="19" t="s">
        <v>12</v>
      </c>
      <c r="B24" s="21"/>
      <c r="C24" s="18">
        <v>14378139.970000001</v>
      </c>
      <c r="D24" s="18">
        <v>20205190.350000001</v>
      </c>
      <c r="F24" s="18"/>
    </row>
    <row r="25" spans="1:9" ht="14.25" x14ac:dyDescent="0.2">
      <c r="A25" s="19" t="s">
        <v>13</v>
      </c>
      <c r="B25" s="22"/>
      <c r="C25" s="18">
        <v>3995000</v>
      </c>
      <c r="D25" s="18">
        <v>1380000</v>
      </c>
      <c r="F25" s="18"/>
    </row>
    <row r="26" spans="1:9" ht="14.25" x14ac:dyDescent="0.2">
      <c r="A26" s="19" t="s">
        <v>14</v>
      </c>
      <c r="B26" s="21"/>
      <c r="C26" s="18">
        <v>4666389.9700000007</v>
      </c>
      <c r="D26" s="18">
        <v>4872948.1500000004</v>
      </c>
      <c r="F26" s="18"/>
      <c r="G26" s="28"/>
    </row>
    <row r="27" spans="1:9" ht="14.25" x14ac:dyDescent="0.2">
      <c r="A27" s="9"/>
      <c r="B27" s="9"/>
      <c r="C27" s="18"/>
      <c r="D27" s="18"/>
      <c r="F27" s="18"/>
    </row>
    <row r="28" spans="1:9" ht="14.25" x14ac:dyDescent="0.2">
      <c r="A28" s="9"/>
      <c r="B28" s="9"/>
      <c r="C28" s="18"/>
      <c r="D28" s="18"/>
      <c r="F28" s="18"/>
    </row>
    <row r="29" spans="1:9" ht="14.25" x14ac:dyDescent="0.2">
      <c r="A29" s="9"/>
      <c r="B29" s="9"/>
      <c r="C29" s="18"/>
      <c r="D29" s="18"/>
      <c r="F29" s="18"/>
    </row>
    <row r="30" spans="1:9" ht="28.5" x14ac:dyDescent="0.2">
      <c r="A30" s="17" t="s">
        <v>6</v>
      </c>
      <c r="B30" s="27">
        <v>13</v>
      </c>
      <c r="C30" s="18">
        <f>C11-C14-C18-C23</f>
        <v>23040301.729999959</v>
      </c>
      <c r="D30" s="18">
        <f>D11-D14-D18-D23</f>
        <v>6344156.2999999821</v>
      </c>
      <c r="E30" s="28"/>
      <c r="F30" s="18"/>
    </row>
    <row r="31" spans="1:9" ht="14.25" x14ac:dyDescent="0.2">
      <c r="A31" s="9"/>
      <c r="B31" s="9"/>
      <c r="C31" s="18"/>
      <c r="D31" s="18"/>
      <c r="E31" s="28"/>
      <c r="F31" s="18"/>
      <c r="G31" s="18"/>
    </row>
    <row r="32" spans="1:9" ht="14.25" x14ac:dyDescent="0.2">
      <c r="A32" s="19" t="s">
        <v>15</v>
      </c>
      <c r="B32" s="27">
        <v>14</v>
      </c>
      <c r="C32" s="18">
        <f>+C30*30%</f>
        <v>6912090.5189999873</v>
      </c>
      <c r="D32" s="18">
        <f>+D30*30%</f>
        <v>1903246.8899999945</v>
      </c>
      <c r="F32" s="18"/>
    </row>
    <row r="33" spans="1:6" ht="14.25" x14ac:dyDescent="0.2">
      <c r="A33" s="15"/>
      <c r="B33" s="15"/>
      <c r="C33" s="18"/>
      <c r="D33" s="18"/>
      <c r="F33" s="18"/>
    </row>
    <row r="34" spans="1:6" ht="14.25" x14ac:dyDescent="0.2">
      <c r="A34" s="17" t="s">
        <v>7</v>
      </c>
      <c r="B34" s="27">
        <v>15</v>
      </c>
      <c r="C34" s="18">
        <f>C30-C32</f>
        <v>16128211.210999973</v>
      </c>
      <c r="D34" s="18">
        <f>D30-D32-0.5</f>
        <v>4440908.9099999871</v>
      </c>
      <c r="F34" s="18"/>
    </row>
    <row r="35" spans="1:6" ht="14.25" x14ac:dyDescent="0.2">
      <c r="A35" s="9"/>
      <c r="B35" s="15"/>
      <c r="C35" s="10"/>
      <c r="D35" s="10"/>
      <c r="F35" s="10"/>
    </row>
    <row r="36" spans="1:6" ht="14.25" x14ac:dyDescent="0.2">
      <c r="A36" s="15" t="s">
        <v>17</v>
      </c>
      <c r="B36" s="27">
        <v>16</v>
      </c>
      <c r="C36" s="18">
        <v>0</v>
      </c>
      <c r="D36" s="18">
        <v>0</v>
      </c>
      <c r="F36" s="18"/>
    </row>
    <row r="37" spans="1:6" ht="14.25" x14ac:dyDescent="0.2">
      <c r="A37" s="15"/>
      <c r="B37" s="15"/>
      <c r="C37" s="10"/>
      <c r="D37" s="10"/>
      <c r="F37" s="10"/>
    </row>
    <row r="38" spans="1:6" ht="14.25" x14ac:dyDescent="0.2">
      <c r="A38" s="17" t="s">
        <v>7</v>
      </c>
      <c r="B38" s="27">
        <v>17</v>
      </c>
      <c r="C38" s="18">
        <f>+C34-C36</f>
        <v>16128211.210999973</v>
      </c>
      <c r="D38" s="18">
        <f>+D34-D36</f>
        <v>4440908.9099999871</v>
      </c>
      <c r="F38" s="18"/>
    </row>
    <row r="39" spans="1:6" ht="14.25" x14ac:dyDescent="0.2">
      <c r="A39" s="15"/>
      <c r="B39" s="24"/>
      <c r="C39" s="10"/>
    </row>
    <row r="40" spans="1:6" ht="14.25" x14ac:dyDescent="0.2">
      <c r="A40" s="24"/>
      <c r="B40" s="22"/>
      <c r="C40" s="10"/>
    </row>
    <row r="41" spans="1:6" ht="14.25" x14ac:dyDescent="0.2">
      <c r="A41" s="22"/>
      <c r="B41" s="22"/>
      <c r="C41" s="10"/>
    </row>
    <row r="42" spans="1:6" ht="14.25" x14ac:dyDescent="0.2">
      <c r="A42" s="22"/>
      <c r="B42" s="22"/>
      <c r="C42" s="10"/>
    </row>
    <row r="43" spans="1:6" ht="14.25" x14ac:dyDescent="0.2">
      <c r="A43" s="22"/>
      <c r="B43" s="9"/>
      <c r="C43" s="10"/>
    </row>
    <row r="44" spans="1:6" ht="14.25" x14ac:dyDescent="0.2">
      <c r="A44" s="9"/>
      <c r="B44" s="5"/>
      <c r="C44" s="10"/>
    </row>
    <row r="45" spans="1:6" x14ac:dyDescent="0.2">
      <c r="A45" s="36" t="s">
        <v>20</v>
      </c>
      <c r="B45" s="36"/>
      <c r="C45" s="36"/>
      <c r="D45" s="36"/>
      <c r="E45" s="36"/>
    </row>
    <row r="46" spans="1:6" ht="12.75" customHeight="1" x14ac:dyDescent="0.2">
      <c r="A46" s="37" t="s">
        <v>21</v>
      </c>
      <c r="B46" s="38" t="s">
        <v>19</v>
      </c>
      <c r="C46" s="38"/>
      <c r="D46" s="37"/>
      <c r="E46" s="37"/>
    </row>
    <row r="47" spans="1:6" ht="15.75" x14ac:dyDescent="0.2">
      <c r="A47" s="9"/>
      <c r="B47" s="9"/>
      <c r="C47" s="6"/>
    </row>
    <row r="48" spans="1:6" ht="14.25" x14ac:dyDescent="0.2">
      <c r="A48" s="9"/>
      <c r="B48" s="9"/>
      <c r="C48" s="10"/>
    </row>
    <row r="49" spans="1:3" ht="14.25" x14ac:dyDescent="0.2">
      <c r="A49" s="9"/>
      <c r="B49" s="9"/>
      <c r="C49" s="10"/>
    </row>
    <row r="50" spans="1:3" ht="14.25" x14ac:dyDescent="0.2">
      <c r="A50" s="9"/>
      <c r="B50" s="9"/>
      <c r="C50" s="10"/>
    </row>
    <row r="51" spans="1:3" ht="14.25" x14ac:dyDescent="0.2">
      <c r="A51" s="9"/>
      <c r="B51" s="9"/>
      <c r="C51" s="10"/>
    </row>
    <row r="52" spans="1:3" ht="14.25" x14ac:dyDescent="0.2">
      <c r="A52" s="9"/>
      <c r="B52" s="9"/>
      <c r="C52" s="10"/>
    </row>
    <row r="53" spans="1:3" ht="14.25" x14ac:dyDescent="0.2">
      <c r="A53" s="9"/>
      <c r="B53" s="9"/>
      <c r="C53" s="10"/>
    </row>
    <row r="54" spans="1:3" ht="14.25" x14ac:dyDescent="0.2">
      <c r="A54" s="9"/>
      <c r="B54" s="9"/>
      <c r="C54" s="10"/>
    </row>
    <row r="55" spans="1:3" ht="14.25" x14ac:dyDescent="0.2">
      <c r="A55" s="9"/>
      <c r="B55" s="9"/>
      <c r="C55" s="10"/>
    </row>
    <row r="56" spans="1:3" ht="14.25" x14ac:dyDescent="0.2">
      <c r="A56" s="9"/>
      <c r="B56" s="9"/>
      <c r="C56" s="10"/>
    </row>
    <row r="57" spans="1:3" ht="14.25" x14ac:dyDescent="0.2">
      <c r="A57" s="9"/>
      <c r="B57" s="9"/>
      <c r="C57" s="10"/>
    </row>
    <row r="58" spans="1:3" ht="14.25" x14ac:dyDescent="0.2">
      <c r="A58" s="9"/>
      <c r="B58" s="9"/>
      <c r="C58" s="10"/>
    </row>
    <row r="59" spans="1:3" ht="14.25" x14ac:dyDescent="0.2">
      <c r="A59" s="9"/>
      <c r="B59" s="9"/>
      <c r="C59" s="10"/>
    </row>
    <row r="60" spans="1:3" ht="14.25" x14ac:dyDescent="0.2">
      <c r="A60" s="9"/>
      <c r="B60" s="9"/>
      <c r="C60" s="10"/>
    </row>
    <row r="61" spans="1:3" ht="14.25" x14ac:dyDescent="0.2">
      <c r="A61" s="9"/>
      <c r="B61" s="9"/>
      <c r="C61" s="10"/>
    </row>
    <row r="62" spans="1:3" ht="14.25" x14ac:dyDescent="0.2">
      <c r="A62" s="9"/>
      <c r="B62" s="9"/>
      <c r="C62" s="10"/>
    </row>
    <row r="63" spans="1:3" ht="14.25" x14ac:dyDescent="0.2">
      <c r="A63" s="9"/>
      <c r="B63" s="9"/>
      <c r="C63" s="10"/>
    </row>
  </sheetData>
  <mergeCells count="6">
    <mergeCell ref="B46:C46"/>
    <mergeCell ref="A5:D5"/>
    <mergeCell ref="A4:D4"/>
    <mergeCell ref="A6:D6"/>
    <mergeCell ref="A1:C1"/>
    <mergeCell ref="A3:D3"/>
  </mergeCells>
  <phoneticPr fontId="0" type="noConversion"/>
  <pageMargins left="0.41" right="0.15" top="0.75" bottom="0.75" header="0.3" footer="0.3"/>
  <pageSetup scale="93" orientation="portrait" horizontalDpi="360" verticalDpi="360" r:id="rId1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_xmlsignatures/sig2.xml" Id="rId2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9htsciePxbduX3vTvWq0oKf9wnrp6PMthD0VtYjl9ls=</DigestValue>
    </Reference>
    <Reference Type="http://www.w3.org/2000/09/xmldsig#Object" URI="#idOfficeObject">
      <DigestMethod Algorithm="http://www.w3.org/2001/04/xmlenc#sha256"/>
      <DigestValue>7Gs1gzxRt9E9Wy5hpmXUe+ndZI3EDyP5m2luaeh0bk4=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rmj+tTm9dcNEYC1FD2Dnx3WVf5W1q22u/aJLpOs6VKs=</DigestValue>
    </Reference>
  </SignedInfo>
  <SignatureValue>UKjmA0s1c4eEVgwEHSLWMbYH3zNaIpXfsC0VzCwxnGHblv5mYuQxX924YXz9TKgsXY+1CaizdUrE
QXBhocbVh2crfJgjmrOzOpneQBr5sXmNzPQ9W0WK4xOq7rrTvRSnWNT2xdL1ftq77Np9V+GUEFgM
GH7vg9s38szNqr9/QFVgVdSaevV2B7JWY1O1IE0vtQFhDftA4U6jw5EpeHMXjhEzxDST6cVoL5UH
E15DF/OEoII8/Oc9kgU9iNZoRE4OP/k+ngWDSeIxDKrrb0JBcdqybwD/2h6h8usBqFpvXalZKfuh
0fw6kUJZkE09UR75Bzwe3ZK0kCattcbAnCE2sg==</SignatureValue>
  <KeyInfo>
    <X509Data>
      <X509Certificate>MIIGnTCCBQWgAwIBAgITFAAeddM3ggHPypv7jAADAB510zANBgkqhkiG9w0BAQsFADCBmTEZMBcGA1UEBRMQQ1BKLTQtMDAwLTAwNDAxNzELMAkGA1UEBhMCQ1IxJDAiBgNVBAoTG0JBTkNPIENFTlRSQUwgREUgQ09TVEEgUklDQTEiMCAGA1UECxMZRElWSVNJT04gU0lTVEVNQVMgREUgUEFHTzElMCMGA1UEAxMcQ0EgU0lOUEUgLSBQRVJTT05BIEZJU0lDQSB2MjAeFw0yNjA4MDMxOTM0NTRaFw0zMDA4MDIxOTM0NTRaMIG5MRkwFwYDVQQFExBDUEYtMDItMDY3NS0wODYzMRowGAYDVQQEExFMRURFWk1BIEJFTkFWSURFUzERMA8GA1UEKhMIQU5BWUFOQ1kxCzAJBgNVBAYTAkNSMRcwFQYDVQQKEw5QRVJTT05BIEZJU0lDQTESMBAGA1UECxMJQ0lVREFEQU5PMTMwMQYDVQQDEypBTkFZQU5DWSBMRURFWk1BIEJFTkFWSURFUyAoQVVURU5USUNBQ0lPTikwggEiMA0GCSqGSIb3DQEBAQUAA4IBDwAwggEKAoIBAQCFxQETsDYGxMxsK6pjqymtOgVJwrx6IX143dAEryp0vY2DhOnLFokFocO0SbHIEdTjq+78N9do21e6g7D66iISHGyu+z+LHvPMM+S8rFNeYMp4GrT5GeIGmIuhwPmdHZ2RrBmL77ErN5aLvTGvveuTpsp9XNFNHXplEcKaVkkfEJsrCa96IrQfD2cO47fkAo3Z5gDmVoQFmQ765hUl1mKGMXBh80JhS4zvd4ELHfrQvnNhWemkCHp1E4/8C2DznabxLmUphDY/H3sD5RAwv/JAqmqQ7fM6dVldjUuRH5DCK+uvY1z8RSSkq+m5SE+DEwWW9yVIG8p8+kyKx7U1s7Z5AgMBAAGjggI6MIICNjAdBgNVHQ4EFgQUf1nNQJWU/8qOAP8RkMvZw0YtRbswHwYDVR0jBBgwFoAU4HFjLSN68aRRxs0af+6Va0HdKeMwYQYDVR0fBFowWDBWoFSgUoZQaHR0cDovL2ZkaS5zaW5wZS5maS5jci9yZXBvc2l0b3Jpby9DQSUyMFNJTlBFJTIwLSUyMFBFUlNPTkElMjBGSVNJQ0ElMjB2MigzKS5jcmwwgZgGCCsGAQUFBwEBBIGLMIGIMFwGCCsGAQUFBzAChlBodHRwOi8vZmRpLnNpbnBlLmZpLmNyL3JlcG9zaXRvcmlvL0NBJTIwU0lOUEUlMjAtJTIwUEVSU09OQSUyMEZJU0lDQSUyMHYyKDMpLmNydDAoBggrBgEFBQcwAYYcaHR0cDovL29jc3Auc2lucGUuZmkuY3Ivb2NzcDAOBgNVHQ8BAf8EBAMCBaAwPQYJKwYBBAGCNxUHBDAwLgYmKwYBBAGCNxUIhcTqW4LR4zWVkRuC+ZcYhqXLa4F/hNG+T4XqzxwCAWQCAQYwHwYDVR0lBBgwFgYIKwYBBQUHAwIGCisGAQQBgjcUAgIwKQYJKwYBBAGCNxUKBBwwGjAKBggrBgEFBQcDAjAMBgorBgEEAYI3FAICMEQGCSqGSIb3DQEJDwQ3MDUwDgYIKoZIhvcNAwICAgCAMA4GCCqGSIb3DQMEAgIAgDAHBgUrDgMCBzAKBggqhkiG9w0DBzAVBgNVHSAEDjAMMAoGCGCBPAEBAQEDMA0GCSqGSIb3DQEBCwUAA4IBgQCQNMPyk8GjDBdaUEA+ssAKe01MTfyLTefU0rB7AgJIqdISRBI/xXl70ezXSAV+tcHRZgjHlGvgWgh88ODpMJ+jrk6w71iNuHeZXGUZCK1tnQKjceLN8xJxWknOf64n3bFgDFKjUO57WExqrHAxC64psN4SSZzBe25g+hz+lxGfxpwWzxBhc2cNUxEV5ZMzPokyw3+K9o+76NjTgkSkG38qZuJ/ObDV7pBWrX4L9qUdsTxMiVB2QUVg7cGwa1fwbE+JaSNT/fttcEO4Q90iLD3QOvj78rKfUmwDXXkkPuDAb2+093Y1KRLl9reNeNZv6WfcCpvy2Jd3Ezk3qLyefc1/EYswpkswN2fMFwDZIJlj2AFEUgOhV0OYh92MAOfVTkLOQNTEKB+M7+Mxaw49VCO5zRzTS3RN6mjvSdEteAWGraVL31YNdfrtsOCaBxuzZIBHs1tK3W0nLJVukVug9ZwrlNgf0a1qMksixNNG0QFBEBdecsl2NBkze70u/VSX1U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kap7XtBpBBiu6viro52h3eZforf/zIBTbqQsOS+0V+w=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LkiKoNFrbjuPpv4pJGij86Jru+2G0vELo4CH5hGAfpk=</DigestValue>
      </Reference>
      <Reference URI="/xl/sharedStrings.xml?ContentType=application/vnd.openxmlformats-officedocument.spreadsheetml.sharedStrings+xml">
        <DigestMethod Algorithm="http://www.w3.org/2001/04/xmlenc#sha256"/>
        <DigestValue>Vokp1AadEDq39zVIp+RwKZ2lz8y1+Wet3Rx9E6KnH+8=</DigestValue>
      </Reference>
      <Reference URI="/xl/styles.xml?ContentType=application/vnd.openxmlformats-officedocument.spreadsheetml.styles+xml">
        <DigestMethod Algorithm="http://www.w3.org/2001/04/xmlenc#sha256"/>
        <DigestValue>3fggecBx9x2XupQNQB4WDTkFcN7SN8S8gQfZPwinHlE=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sYLycIhpjA4GAJfNKB29mD31DTWXOwdNMrBa2/CQ0QU=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Ske8dl1kNoo0IsFd2/z8LwXlCpNsVuqdY3z9/y+JjS0=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2026-10-22T22:34:35Z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A solicitud de la SUGESE</SignatureComments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2026-10-22T22:34:35Z</xd:SigningTime>
          <xd:SigningCertificate>
            <xd:Cert>
              <xd:CertDigest>
                <DigestMethod Algorithm="http://www.w3.org/2001/04/xmlenc#sha256"/>
                <DigestValue>iyHek8vof8h8cHuEA/xEgvgRz5+Efp6uTt4A6hQH/Jo=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446025269057996067720641172176062235314910675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http://uri.etsi.org/01903/v1.2.2#ProofOfCreation</xd:Identifier>
              <xd:Description>Creó este documento</xd:Description>
            </xd:CommitmentTypeId>
            <xd:AllSignedDataObjects/>
            <xd:CommitmentTypeQualifiers>
              <xd:CommitmentTypeQualifier>A solicitud de la SUGESE</xd:CommitmentTypeQualifier>
            </xd:CommitmentTypeQualifiers>
          </xd:CommitmentTypeIndication>
        </xd:SignedDataObjectProperties>
      </xd:SignedProperties>
      <xd:UnsignedProperties>
        <xd:UnsignedSignatureProperties>
          <xd:CertificateValues>
            <xd:EncapsulatedX509Certificate>MIINqDCCC5CgAwIBAgITSwAAAAoI3xh/m8PLUQABAAAACjANBgkqhkiG9w0BAQ0FADB9MRkwFwYDVQQFExBDUEotMi0xMDAtMDk4MzExMQswCQYDVQQGEwJDUjEPMA0GA1UEChMGTUlDSVRUMQ0wCwYDVQQLEwREQ0ZEMTMwMQYDVQQDEypDQSBQT0xJVElDQSBQRVJTT05BIEZJU0lDQSAtIENPU1RBIFJJQ0EgdjIwHhcNMjYwMjA4MjM1MDQwWhcNMzQwMjA5MDAwMDQwWjCBmTEZMBcGA1UEBRMQQ1BKLTQtMDAwLTAwNDAxNzELMAkGA1UEBhMCQ1IxJDAiBgNVBAoTG0JBTkNPIENFTlRSQUwgREUgQ09TVEEgUklDQTEiMCAGA1UECxMZRElWSVNJT04gU0lTVEVNQVMgREUgUEFHTzElMCMGA1UEAxMcQ0EgU0lOUEUgLSBQRVJTT05BIEZJU0lDQSB2MjCCAaIwDQYJKoZIhvcNAQEBBQADggGPADCCAYoCggGBAK2gvVQMG/hOE5n6x1cAkdAVelS2/S+ZSe1SdK0yA9Irthx1yuU3NHar+ce8Nv9lfqD0qzl2UsJMLGITITf1rV/zXwty70Y/7iRGZwThXcii7LEdf8tzefnP7ufhPHX8We+eiyDPxN0npI2vpjdjeSw4ikOZzNSxklX8Sy4zLwWQwzpNkT8XbyuwmOljgFHd8eEy1Ps2HAwGAzSUfnWPrT7KT0c9Q4LWN32Si3JaXWlN9cQPOFI1JiHOP0Im+g509KMqMtMpWHeBjU4JS6iw5wH9lZJFOm9Zdp8J88Ky08px36GEqAUQmB8qjGh/MU8pgtBFKfd7aeSVZSGMAnrIDWayXZWc1JirFQsIC10RfL6d3zeGLoJzqJOZq4HgFxfv/iQrBcUAgJPtevdxQq/1Cp/MAiEFSfw02ikjcXHTQ9Kr11OnVgJjMtaOSi/Vf3bs43wjLPxDTIJeaTvWNzYD/jOaZ5fOP/PSMIxzxnkQ8Bf69+5IqFKekN9QCBxiUVgyZwIDAQABo4IIgjCCCH4wEgYJKwYBBAGCNxUBBAUCAwMAAzAjBgkrBgEEAYI3FQIEFgQUbfU9IJjOeSGAr66FYCyFj8bPn2AwHQYDVR0OBBYEFOBxYy0jevGkUcbNGn/ulWtB3SnjMIIFygYDVR0gBIIFwTCCBb0wggESBgdggTwBAQEBMIIBBTCBpgYIKwYBBQUHAgIwgZkegZYASQBtAHAAbABlAG0AZQBuAHQAYQAgAGwAYQAgAFAAbwBsAO0AdABpAGMAYQAgAGQAZQAgAGwAYQAgAFIAYQDtAHoAIABDAG8AcwB0AGEAcgByAGkAYwBlAG4AcwBlACAAZABlACAAQwBlAHIAdABpAGYAaQBjAGEAYwBpAPMAbgAgAEQAaQBnAGkAdABhAGwAIAB2ADIwKQYIKwYBBQUHAgEWHWh0dHA6Ly93d3cuZmlybWFkaWdpdGFsLmdvLmNyMC8GCCsGAQUFBwIBFiNodHRwOi8vd3d3Lm1pY2l0LmdvLmNyL2Zpcm1hZGlnaXRhbDCCAU8GCGCBPAEBAQEBMIIBQTCB4gYIKwYBBQUHAgIwgdUegdIASQBtAHAAbABlAG0AZQBuAHQAYQAgAGwAYQAgAFAAbwBsAO0AdABpAGMAYQAgAGQAZQAgAEMAQQAgAEUAbQBpAHMAbwByAGEAIABwAGEAcgBhACAAUABlAHIAcwBvAG4AYQAgAEYA7QBzAGkAYwBhACAAcABlAHIAdABlAG4AZQBjAGkAZQBuAHQAZQAgAGEAIABsAGEAIABQAEsASQAgAE4AYQBjAGkAbwBuAGEAbAAgAGQAZQAgAEMAbwBzAHQAYQAgAFIAaQBjAGEAIAB2ADIwKQYIKwYBBQUHAgEWHWh0dHA6Ly93d3cuZmlybWFkaWdpdGFsLmdvLmNyMC8GCCsGAQUFBwIBFiNodHRwOi8vd3d3Lm1pY2l0LmdvLmNyL2Zpcm1hZGlnaXRhbDCCAaYGCGCBPAEBAQECMIIBmDCCATgGCCsGAQUFBwICMIIBKh6CASYASQBtAHAAbABlAG0AZQBuAHQAYQAgAGwAYQAgAFAAbwBsAGkAdABpAGMAYQAgAHAAYQByAGEAIABjAGUAcgB0AGkAZgBpAGMAYQBkAG8AIABkAGUAIABmAGkAcgBtAGEAIABkAGkAZwBpAHQAYQBsACAAZABlACAAcABlAHIAcwBvAG4AYQBzACAAZgBpAHMAaQBjAGEAcwAgACgAYwBpAHUAZABhAGQAYQBuAG8ALwByAGUAcwBpAGQAZQBuAHQAZQApACAAcABlAHIAdABlAG4AZQBjAGkAZQBuAHQAZQAgAGEAIABsAGEAIABQAEsASQAgAE4AYQBjAGkAbwBuAGEAbAAgAGQAZQAgAEMAbwBzAHQAYQAgAFIAaQBjAGEAIAB2ADIwKQYIKwYBBQUHAgEWHWh0dHA6Ly93d3cuZmlybWFkaWdpdGFsLmdvLmNyMC8GCCsGAQUFBwIBFiNodHRwOi8vd3d3Lm1pY2l0LmdvLmNyL2Zpcm1hZGlnaXRhbDCCAaYGCGCBPAEBAQEDMIIBmDCCATgGCCsGAQUFBwICMIIBKh6CASYASQBtAHAAbABlAG0AZQBuAHQAYQAgAGwAYQAgAFAAbwBsAGkAdABpAGMAYQAgAHAAYQByAGEAIABjAGUAcgB0AGkAZgBpAGMAYQBkAG8AIABkAGUAIABhAHUAdABlAG4AdABpAGMAYQBjAGkAbwBuACAAZABlACAAcABlAHIAcwBvAG4AYQBzACAAZgBpAHMAaQBjAGEAcwAgACgAYwBpAHUAZABhAGQAYQBuAG8ALwByAGUAcwBpAGQAZQBuAHQAZQApACAAcABlAHIAdABlAG4AZQBjAGkAZQBuAHQAZQAgAGEAIABsAGEAIABQAEsASQAgAE4AYQBjAGkAbwBuAGEAbAAgAGQAZQAgAEMAbwBzAHQAYQAgAFIAaQBjAGEAIAB2ADIwKQYIKwYBBQUHAgEWHWh0dHA6Ly93d3cuZmlybWFkaWdpdGFsLmdvLmNyMC8GCCsGAQUFBwIBFiNodHRwOi8vd3d3Lm1pY2l0LmdvLmNyL2Zpcm1hZGlnaXRhbDAZBgkrBgEEAYI3FAIEDB4KAFMAdQBiAEMAQTALBgNVHQ8EBAMCAYYwEgYDVR0TAQH/BAgwBgEB/wIBADAfBgNVHSMEGDAWgBSwrz6V6xM8xyu6ppNxfd4H2p0YnDCB8AYDVR0fBIHoMIHlMIHioIHfoIHchmlodHRwOi8vd3d3LmZpcm1hZGlnaXRhbC5nby5jci9yZXBvc2l0b3Jpby9DQSUyMFBPTElUSUNBJTIwUEVSU09OQSUyMEZJU0lDQSUyMC0lMjBDT1NUQSUyMFJJQ0ElMjB2MigxKS5jcmyGb2h0dHA6Ly93d3cubWljaXQuZ28uY3IvZmlybWFkaWdpdGFsL3JlcG9zaXRvcmlvL0NBJTIwUE9MSVRJQ0ElMjBQRVJTT05BJTIwRklTSUNBJTIwLSUyMENPU1RBJTIwUklDQSUyMHYyKDEpLmNybDCCAQQGCCsGAQUFBwEBBIH3MIH0MHUGCCsGAQUFBzAChmlodHRwOi8vd3d3LmZpcm1hZGlnaXRhbC5nby5jci9yZXBvc2l0b3Jpby9DQSUyMFBPTElUSUNBJTIwUEVSU09OQSUyMEZJU0lDQSUyMC0lMjBDT1NUQSUyMFJJQ0ElMjB2MigxKS5jcnQwewYIKwYBBQUHMAKGb2h0dHA6Ly93d3cubWljaXQuZ28uY3IvZmlybWFkaWdpdGFsL3JlcG9zaXRvcmlvL0NBJTIwUE9MSVRJQ0ElMjBQRVJTT05BJTIwRklTSUNBJTIwLSUyMENPU1RBJTIwUklDQSUyMHYyKDEpLmNydDANBgkqhkiG9w0BAQ0FAAOCAgEAkIPRbaIQ8d7L3eu1PDKO5bpHZpygCGROVEj34h7gt6XipV+MPLxhdcNjaIsQ2YtefSAxx8O5jHavHVSrQUKZuDPoEV68z2jqnAPze6694JUAD4bPe/iA4jFilRpexWSPc9XC4O6k2GFPgFvk82wvI+QfSHslw5g8r7CVP+wwwgZU0AioKS4vt/vgrahIvJo0Ha3NwEu9yUJ7XQJIv5PuJzAJGfn6gPhjNhVaAqXanfH27acHr/fzAlePDx8niLlU9OhnD+frIeyxjY9J2HR9anRMHm0b0ivY6PbbYnleANdfE5WcBnSjTTH49G7cqoaKLCxxDIkXezxeybymGUEiBwJIV88LEQCDi4O5LZN7/ynJC4mnMtrxgLE4W8RsRzMp1c+W77fRM0p82qEo3RsFshRTpfK9DxYQHu8vjCNNdHhLQ1ZiUa7AX2wy5rdV653yTukUpr76nRA9+d+Osq2w6dHnU9zuZXt56C8y9WeeQ8M3DUpyYBWltXzQ+E+7lG4JEqq1Cua4UbomTiCP8BvIByzEPt1CzJy/DYt5TuCWpRQWB6Do2nUvtr5fDq9HYbRIUIdFU6+4brJ4ZGsVBySnolN7I2CCwX2PdvvJ0gnbOMra7j7HbUX8B1TxkMcf1Vq9vvG0iHyVuDZ2mnsX0skJQ4DJVGnwCVil7DHr6O1a0f0=</xd:EncapsulatedX509Certificate>
            <xd:EncapsulatedX509Certificate>MIIMyzCCCrOgAwIBAgITTgAAAAbmBfs/eR0HfwAAAAAABjANBgkqhkiG9w0BAQ0FADBzMRkwFwYDVQQFExBDUEotMi0xMDAtMDk4MzExMQ0wCwYDVQQLEwREQ0ZEMQ8wDQYDVQQKEwZNSUNJVFQxCzAJBgNVBAYTAkNSMSkwJwYDVQQDEyBDQSBSQUlaIE5BQ0lPTkFMIC0gQ09TVEEgUklDQSB2MjAeFw0yNjAyMDgxNzE1MThaFw0zODAyMDgxNzI1MThaMH0xGTAXBgNVBAUTEENQSi0yLTEwMC0wOTgzMTExCzAJBgNVBAYTAkNSMQ8wDQYDVQQKEwZNSUNJVFQxDTALBgNVBAsTBERDRkQxMzAxBgNVBAMTKkNBIFBPTElUSUNBIFBFUlNPTkEgRklTSUNBIC0gQ09TVEEgUklDQSB2MjCCAiIwDQYJKoZIhvcNAQEBBQADggIPADCCAgoCggIBANHO/RvROOaBlJQ5yNks08Ez0rmb2JWsMjav9IyXh0bt+44HwfBBfJKRl6HehAc6RifdyHphSgjPrWhtr38mM73kRxSD+oZ/KMeNe6xcTBovDmXOZYos6FHk3v55eyU3jpPENM3nKijCma19teVc2OQ/SGr0qgcXRPNBM549m5J6Uj+QrL+/6iR1g5fZiVVs3aJUTlmmQFxaOnQP6r6gb8vQxUDFaAqdR7Awltihl2HNLlviFyB/4w2X8KAvQtuz2qf4w+L7mDkdAU/J3Al9Jf7TvrRzCINYs6z1/wNRrbHzmBhT8SXvzZzevD+GKTtwHTXDPFnxEgUHD5txDXZxymh+mZssVA+FhqbylIiJjvssm6VIx+RxCYaxzRgeA9aTW6/MbLc5f7IRypJsBSEM3zdeMlrFZGTDMRKLJfJaCWtlAic+4MFKO/Z9ouA5ErhhqudQypAzjnB9BrC79/obsGgrDxhkNp9Q3YfiPv5809yLDTBbbh4AgV4UGBD0wFTYBCu9gP0EqWKYJ7wz0ZJNK/6qSIQoB4M0aM1y88OpU7nxvdBL7q3XzoJ76XDFz1uOSQiat+YDG9TRbUG1rrRRzbKOdkF4R2w5/wvlrIYjpsnVFsBpvoi2bkx/AtoIUFLslQVaLAf/h8zTp5avCWex2oEUi3dbz6RjPs0gUceLq41zAgMBAAGjggdMMIIHSDASBgkrBgEEAYI3FQEEBQIDAQABMCMGCSsGAQQBgjcVAgQWBBSwSDnOz8c9X7DbjaTQYT1pD2BMtzAdBgNVHQ4EFgQUsK8+lesTPMcruqaTcX3eB9qdGJwwggTUBgNVHSAEggTLMIIExzCCARIGB2CBPAEBAQEwggEFMIGmBggrBgEFBQcCAjCBmR6BlgBJAG0AcABsAGUAbQBlAG4AdABhACAAbABhACAAUABvAGwAaQB0AGkAYwBhACAAZABlACAAbABhACAAUgBhAGkAegAgAEMAbwBzAHQAYQByAHIAaQBjAGUAbgBzAGUAIABkAGUAIABDAGUAcgB0AGkAZgBpAGMAYQBjAGkAbwBuACAARABpAGcAaQB0AGEAbAAgAHYAMjApBggrBgEFBQcCARYdaHR0cDovL3d3dy5maXJtYWRpZ2l0YWwuZ28uY3IwLwYIKwYBBQUHAgEWI2h0dHA6Ly93d3cubWljaXQuZ28uY3IvZmlybWFkaWdpdGFsMIIBUwYIYIE8AQEBAQEwggFFMIHmBggrBgEFBQcCAjCB2R6B1gBJAG0AcABsAGUAbQBlAG4AdABhACAAbABhACAAcABvAGwAaQB0AGkAYwBhACAAZABlACAAQwBBACAARQBtAGkAcwBvAHIAYQAgAHAAYQByAGEAIABQAGUAcgBzAG8AbgBhAHMAIABGAGkAcwBpAGMAYQBzACAAcABlAHIAdABlAG4AZQBjAGkAZQBuAHQAZQAgAGEAIABsAGEAIABQAEsASQAgAE4AYQBjAGkAbwBuAGEAbAAgAGQAZQAgAEMAbwBzAHQAYQAgAFIAaQBjAGEAIAB2ADIwKQYIKwYBBQUHAgEWHWh0dHA6Ly93d3cuZmlybWFkaWdpdGFsLmdvLmNyMC8GCCsGAQUFBwIBFiNodHRwOi8vd3d3Lm1pY2l0LmdvLmNyL2Zpcm1hZGlnaXRhbDCCASkGCGCBPAEBAQECMIIBGzCBvAYIKwYBBQUHAgIwga8egawASQBtAHAAbABlAG0AZQBuAHQAYQAgAGwAYQAgAHAAbwBsAGkAdABpAGMAYQAgAHAAYQByAGEAIABmAGkAcgBtAGEAIABkAGkAZwBpAHQAYQBsACAAZABlACAAcABlAHIAcwBvAG4AYQBzACAAZgBpAHMAaQBjAGEAcwAgACgAYwBpAHUAZABhAGQAYQBuAG8ALwByAGUAcwBpAGQAZQBuAHQAZQApACAAdgAyMCkGCCsGAQUFBwIBFh1odHRwOi8vd3d3LmZpcm1hZGlnaXRhbC5nby5jcjAvBggrBgEFBQcCARYjaHR0cDovL3d3dy5taWNpdC5nby5jci9maXJtYWRpZ2l0YWwwggEpBghggTwBAQEBAzCCARswgbwGCCsGAQUFBwICMIGvHoGsAEkAbQBwAGwAZQBtAGUAbgB0AGEAIABsAGEAIABwAG8AbABpAHQAaQBjAGEAIABwAGEAcgBhACAAYQB1AHQAZQBuAHQAaQBjAGEAYwBpAG8AbgAgAGQAZQAgAHAAZQByAHMAbwBuAGEAcwAgAGYAaQBzAGkAYwBhAHMAIAAoAGMAaQB1AGQAYQBkAGEAbgBvAC8AcgBlAHMAaQBkAGUAbgB0AGUAKQAgAHYAMjApBggrBgEFBQcCARYdaHR0cDovL3d3dy5maXJtYWRpZ2l0YWwuZ28uY3IwLwYIKwYBBQUHAgEWI2h0dHA6Ly93d3cubWljaXQuZ28uY3IvZmlybWFkaWdpdGFs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GBQ0QSMjs/+k0nTaru6dgmoIcQR8MAVJb5FC46w/g4T4WsGzEy0pdqz94+W8tvDCj38zbWCNqlpPEF5KA2eHEQ06k29VH9JJof8aiCkGrJQTu/eSez5W3cQggyO/zTTGYnM3oKijSWjH+Vrk2xu8wgwIjAzhRpgFlNfc2pE+YWkiA/1kkhuBJdbQsCxYEQo9Ic5z4jL9s0BpqNtZbb/aDNksQb4tsqqrnHoIKe/XUjKPlH2YCteryhcWqbBfXbYuphaYRu/+mun44Wtk7YazYtOolc+W278WK7Z0msrGgFbnYczA2C1NoeThMVGyhHiR0ktU0opDaQhz/Tr0stNJRRuEwhjw92cblXfuzriJkIG1P/lLfFdxdbxEzYwlpSueoAb0gilweCqgUsJckcbTWmn5taylbVLPElUOsFzCT5RLL+nDnZMAvyk0jINsaXOJNIKs3oDa0pCz2BUL5O+WNXJeRUJfBkNY3wUfhz77hAhXl+npRTEhda+iUog/fJMS/rhZ0QPKMz7N0xH3P08bcVCXmp0A7Z5gonfQa79uPstQ9JiyIFYRRETgaQH7Zldgrbzq38+4k8XeyvdxsYciCA9lfOAHAk0VycLNDnwXM8c2TKlVVrH1lrjxlcc3knAJJcnSF9fDW30BwsxzuhVQmmRRzwsRrUYmMd/M5sU0IoF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ozUVZxA1HRX4vUwWmNfVf7ON3hRug3LU0kZoMKwAQ38=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PEh0f/yCmTznphIUX2iktxa+nidtsZ93i/Wublg188M=</DigestValue>
    </Reference>
  </SignedInfo>
  <SignatureValue>gV8pOx2br9mnwqV0ekNaNT/kyJKQhL7fwbzX/NXbolnzVREQLz3Huj2Gj1Zkp7WcomsbIewVkHGFkwMXq9saUaK/We+5nUndwL00tp0fxtou2Jz7B+bMPeql2wFzqD/u5TfnZKhOGUhc30shqg9/jgD61Uxs7lzbDvC2A1ihRSPGyuZ3BIx7RwfXOWIXt7nIByWHvXAgvZEu0H45djBGIzH8QvTxeT0KQeqT7L78bdbM117z74n8xAVS9Je65PGXzZW49lbd+TsV6DIWEdyOmMFfTR1dK+J88273GQgDNlP3wsZX+xGYlJxeJ6HfaDKS81KKIyTPQLWRsxYa0Fg3KQ==</SignatureValue>
  <KeyInfo>
    <X509Data>
      <X509Certificate>MIIFtzCCBJ+gAwIBAgITFAAb7ncYupzEzU11dAACABvudzANBgkqhkiG9w0BAQsFADCBmTEZMBcGA1UEBRMQQ1BKLTQtMDAwLTAwNDAxNzELMAkGA1UEBhMCQ1IxJDAiBgNVBAoTG0JBTkNPIENFTlRSQUwgREUgQ09TVEEgUklDQTEiMCAGA1UECxMZRElWSVNJT04gU0lTVEVNQVMgREUgUEFHTzElMCMGA1UEAxMcQ0EgU0lOUEUgLSBQRVJTT05BIEZJU0lDQSB2MjAeFw0yNjAyMTMxNDIyMDdaFw0zMDAyMTIxNDIyMDdaMIGzMRkwFwYDVQQFExBDUEYtMDEtMDQ2NS0wMDAyMRYwFAYDVQQEDA1TQUxBUyBaVcORSUdBMRYwFAYDVQQqEw1FREdBUiBBTlRPTklPMQswCQYDVQQGEwJDUjEXMBUGA1UEChMOUEVSU09OQSBGSVNJQ0ExEjAQBgNVBAsTCUNJVURBREFOTzEsMCoGA1UEAwwjRURHQVIgQU5UT05JTyBTQUxBUyBaVcORSUdBIChGSVJNQSkwggEiMA0GCSqGSIb3DQEBAQUAA4IBDwAwggEKAoIBAQCcLQNlddFhWEHvTOFlzWXm9JNnoUcy0hRDkkebgvAwQMBUCTXjEnBrGyA9Dy4ynv9sTE7SMrEes0pRGWwknQLWSwBraY9Azm99O6qWaElrZmc0pVVUjGlypIwIPoNEW97RoLwkN7w0gH8WZSEwnBlwI7UPsOx0K2oQlilKV8bc1omXby6KSK4DeHjcqvIM0xagL3wAGzYZ2ui2VC9zHwoqHLcai1jE3hHgtWg/t4kGWPk8SqWDl1W2xM0c+CwyrFH8xydbs7kLAUglOVihW+39KOneUKUWiW5+QLY718DZj7EOyTxj+8cn3qqss65qcToXjXR8YDWsynMP0AWNeTTlAgMBAAGjggHaMIIB1jAdBgNVHQ4EFgQU4ddVp0FPskD/Iv/prKdUjLLiQHowHwYDVR0jBBgwFoAUCUj/m1QCNt0wpG+z4i+J/l93ypkwYQYDVR0fBFowWDBWoFSgUoZQaHR0cDovL2ZkaS5zaW5wZS5maS5jci9yZXBvc2l0b3Jpby9DQSUyMFNJTlBFJTIwLSUyMFBFUlNPTkElMjBGSVNJQ0ElMjB2MigyKS5jcmwwgZgGCCsGAQUFBwEBBIGLMIGIMFwGCCsGAQUFBzAChlBodHRwOi8vZmRpLnNpbnBlLmZpLmNyL3JlcG9zaXRvcmlvL0NBJTIwU0lOUEUlMjAtJTIwUEVSU09OQSUyMEZJU0lDQSUyMHYyKDIpLmNydDAoBggrBgEFBQcwAYYcaHR0cDovL29jc3Auc2lucGUuZmkuY3Ivb2NzcDAOBgNVHQ8BAf8EBAMCBsAwPQYJKwYBBAGCNxUHBDAwLgYmKwYBBAGCNxUIhcTqW4LR4zWVkRuC+ZcYhqXLa4F/gbnScoGev3gCAWQCAQcwEwYDVR0lBAwwCgYIKwYBBQUHAwQwGwYJKwYBBAGCNxUKBA4wDDAKBggrBgEFBQcDBDAVBgNVHSAEDjAMMAoGCGCBPAEBAQECMA0GCSqGSIb3DQEBCwUAA4IBAQBL/MlUgGNGsFYxovmqIhsvnks9OkJJr3GIzFceFX62Micvm1tHx2g7aHaZ/KMjaX6T3fOIVkW52bhwme0w80Wj8eu/yzIDP39ku0IVhAZQgNn9YX+jD4XXAC6fSJvl3Za4ItTIPUdeDbN6OqzqT16KjXUysvrlhkgIhRSfSnTX9c1dSs2j+fZ2Lggdelv79H6QR3zBj6DBzxwwhJdh5TIYbrcnCdt5nZKGvLUe1bNZ7sJ7mVv9S8q392gEgHpAY/HumkiZOEl9IIFXqT3nK0YuXfjh5+l01YcvRLZRzI5iAAp930CR79poBdapr9mALRcEeqCSeStxFQp8NJRTM7xU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book.xml?ContentType=application/vnd.openxmlformats-officedocument.spreadsheetml.sheet.main+xml">
        <DigestMethod Algorithm="http://www.w3.org/2001/04/xmlenc#sha256"/>
        <DigestValue>sYLycIhpjA4GAJfNKB29mD31DTWXOwdNMrBa2/CQ0QU=</DigestValue>
      </Reference>
      <Reference URI="/xl/styles.xml?ContentType=application/vnd.openxmlformats-officedocument.spreadsheetml.styles+xml">
        <DigestMethod Algorithm="http://www.w3.org/2001/04/xmlenc#sha256"/>
        <DigestValue>3fggecBx9x2XupQNQB4WDTkFcN7SN8S8gQfZPwinHlE=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sheets/sheet1.xml?ContentType=application/vnd.openxmlformats-officedocument.spreadsheetml.worksheet+xml">
        <DigestMethod Algorithm="http://www.w3.org/2001/04/xmlenc#sha256"/>
        <DigestValue>Ske8dl1kNoo0IsFd2/z8LwXlCpNsVuqdY3z9/y+JjS0=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LkiKoNFrbjuPpv4pJGij86Jru+2G0vELo4CH5hGAfpk=</DigestValue>
      </Reference>
      <Reference URI="/xl/calcChain.xml?ContentType=application/vnd.openxmlformats-officedocument.spreadsheetml.calcChain+xml">
        <DigestMethod Algorithm="http://www.w3.org/2001/04/xmlenc#sha256"/>
        <DigestValue>kap7XtBpBBiu6viro52h3eZforf/zIBTbqQsOS+0V+w=</DigestValue>
      </Reference>
      <Reference URI="/xl/sharedStrings.xml?ContentType=application/vnd.openxmlformats-officedocument.spreadsheetml.sharedStrings+xml">
        <DigestMethod Algorithm="http://www.w3.org/2001/04/xmlenc#sha256"/>
        <DigestValue>Vokp1AadEDq39zVIp+RwKZ2lz8y1+Wet3Rx9E6KnH+8=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2026-10-22T22:54:26Z</mdssi:Value>
        </mdssi:SignatureTime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2026-10-22T22:54:26Z</xd:SigningTime>
          <xd:SigningCertificate>
            <xd:Cert>
              <xd:CertDigest>
                <DigestMethod Algorithm="http://www.w3.org/2001/04/xmlenc#sha256"/>
                <DigestValue>6dahGEbCnytOju/c0NJzA8RuHPPGxlmEjHaPxwREJnQ=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446024408569167213931145915491514031506452087</X509SerialNumber>
              </xd:IssuerSerial>
            </xd:Cert>
          </xd:SigningCertificate>
        </xd:SignedSignatureProperties>
      </xd:SignedProperties>
      <xd:UnsignedProperties>
        <xd:UnsignedSignatureProperties>
          <xd:CertificateValues>
            <xd:EncapsulatedX509Certificate>MIINGzCCCwOgAwIBAgITSwAAAAcAcL/x2IQOfgAAAAAABzANBgkqhkiG9w0BAQ0FADB9MRkwFwYDVQQFExBDUEotMi0xMDAtMDk4MzExMQswCQYDVQQGEwJDUjEPMA0GA1UEChMGTUlDSVRUMQ0wCwYDVQQLEwREQ0ZEMTMwMQYDVQQDEypDQSBQT0xJVElDQSBQRVJTT05BIEZJU0lDQSAtIENPU1RBIFJJQ0EgdjIwHhcNMjMwMTI4MTk1NDE0WhcNMzEwMTI4MjAwNDE0WjCBmTEZMBcGA1UEBRMQQ1BKLTQtMDAwLTAwNDAxNzELMAkGA1UEBhMCQ1IxJDAiBgNVBAoTG0JBTkNPIENFTlRSQUwgREUgQ09TVEEgUklDQTEiMCAGA1UECxMZRElWSVNJT04gU0lTVEVNQVMgREUgUEFHTzElMCMGA1UEAxMcQ0EgU0lOUEUgLSBQRVJTT05BIEZJU0lDQSB2MjCCASIwDQYJKoZIhvcNAQEBBQADggEPADCCAQoCggEBAMz5NsnZcXohs5vBKOd7+BF6XA6HE9YkCH70pSq6SpPK5cGU/bH2Bf2YQwaVC2Me6BPTbR4JVp2umLgYvGkDnXDhIbkEUUGLjM3L/cDuKjr5nFpKItFH1OkjcwNmRPx2ufmUXsDcqaETvTNxbu6B8cAx+iccH9iUj5Vv0FKvhx/mTArMNA8lbz92RWrn5iy18OhOEOzlAQMr4TcTbLG2s5LJUlY+sFh0A50aUmLbEFvH+aNLL2znLdWCe0g78WUGA7dHAC1IqvRb/0CObD5Wm16tlkHZdQAac250KFLp4w5dQ8jPey4jAlIDYDs8SpnBqW1+Hhdw8pJvwSe7XcCkZ/cCAwEAAaOCCHUwgghxMBIGCSsGAQQBgjcVAQQFAgMCAAIwIwYJKwYBBAGCNxUCBBYEFPrUlznaBlVQaXszB52TsOeVJ6X1MB0GA1UdDgQWBBQJSP+bVAI23TCkb7PiL4n+X3fKmTCCBcoGA1UdIASCBcEwggW9MIIBEgYHYIE8AQEBATCCAQUwgaYGCCsGAQUFBwICMIGZHoGWAEkAbQBwAGwAZQBtAGUAbgB0AGEAIABsAGEAIABQAG8AbADtAHQAaQBjAGEAIABkAGUAIABsAGEAIABSAGEA7QB6ACAAQwBvAHMAdABhAHIAcgBpAGMAZQBuAHMAZQAgAGQAZQAgAEMAZQByAHQAaQBmAGkAYwBhAGMAaQDzAG4AIABEAGkAZwBpAHQAYQBsACAAdgAyMCkGCCsGAQUFBwIBFh1odHRwOi8vd3d3LmZpcm1hZGlnaXRhbC5nby5jcjAvBggrBgEFBQcCARYjaHR0cDovL3d3dy5taWNpdC5nby5jci9maXJtYWRpZ2l0YWwwggFPBghggTwBAQEBATCCAUEwgeIGCCsGAQUFBwICMIHVHoHSAEkAbQBwAGwAZQBtAGUAbgB0AGEAIABsAGEAIABQAG8AbADtAHQAaQBjAGEAIABkAGUAIABDAEEAIABFAG0AaQBzAG8AcgBhACAAcABhAHIAYQAgAFAAZQByAHMAbwBuAGEAIABGAO0AcwBpAGMAYQAgAHAAZQByAHQAZQBuAGUAYwBpAGUAbgB0AGUAIABhACAAbABhACAAUABLAEkAIABOAGEAYwBpAG8AbgBhAGwAIABkAGUAIABDAG8AcwB0AGEAIABSAGkAYwBhACAAdgAyMCkGCCsGAQUFBwIBFh1odHRwOi8vd3d3LmZpcm1hZGlnaXRhbC5nby5jcjAvBggrBgEFBQcCARYjaHR0cDovL3d3dy5taWNpdC5nby5jci9maXJtYWRpZ2l0YWwwggGmBghggTwBAQEBAjCCAZgwggE4BggrBgEFBQcCAjCCASoeggEmAEkAbQBwAGwAZQBtAGUAbgB0AGEAIABsAGEAIABQAG8AbABpAHQAaQBjAGEAIABwAGEAcgBhACAAYwBlAHIAdABpAGYAaQBjAGEAZABvACAAZABlACAAZgBpAHIAbQBhACAAZABpAGcAaQB0AGEAbA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gGmBghggTwBAQEBAzCCAZgwggE4BggrBgEFBQcCAjCCASoeggEmAEkAbQBwAGwAZQBtAGUAbgB0AGEAIABsAGEAIABQAG8AbABpAHQAaQBjAGEAIABwAGEAcgBhACAAYwBlAHIAdABpAGYAaQBjAGEAZABvACAAZABlACAAYQB1AHQAZQBuAHQAaQBjAGEAYwBpAG8Abg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QYJKwYBBAGCNxQCBAweCgBTAHUAYgBDAEEwCwYDVR0PBAQDAgGGMBIGA1UdEwEB/wQIMAYBAf8CAQAwHwYDVR0jBBgwFoAUaJ1pNsuEbnvqk2EZ/1gwHdX/XMswgeoGA1UdHwSB4jCB3zCB3KCB2aCB1oZmaHR0cDovL3d3dy5maXJtYWRpZ2l0YWwuZ28uY3IvcmVwb3NpdG9yaW8vQ0ElMjBQT0xJVElDQSUyMFBFUlNPTkElMjBGSVNJQ0ElMjAtJTIwQ09TVEElMjBSSUNBJTIwdjIuY3JshmxodHRwOi8vd3d3Lm1pY2l0LmdvLmNyL2Zpcm1hZGlnaXRhbC9yZXBvc2l0b3Jpby9DQSUyMFBPTElUSUNBJTIwUEVSU09OQSUyMEZJU0lDQSUyMC0lMjBDT1NUQSUyMFJJQ0ElMjB2Mi5jcmwwgf4GCCsGAQUFBwEBBIHxMIHuMHIGCCsGAQUFBzAChmZodHRwOi8vd3d3LmZpcm1hZGlnaXRhbC5nby5jci9yZXBvc2l0b3Jpby9DQSUyMFBPTElUSUNBJTIwUEVSU09OQSUyMEZJU0lDQSUyMC0lMjBDT1NUQSUyMFJJQ0ElMjB2Mi5jcnQweAYIKwYBBQUHMAKGbGh0dHA6Ly93d3cubWljaXQuZ28uY3IvZmlybWFkaWdpdGFsL3JlcG9zaXRvcmlvL0NBJTIwUE9MSVRJQ0ElMjBQRVJTT05BJTIwRklTSUNBJTIwLSUyMENPU1RBJTIwUklDQSUyMHYyLmNydDANBgkqhkiG9w0BAQ0FAAOCAgEAM6JXv1xaqoFHWc8wl4tKrmmWnsYczBcNEN/0bRKkh7sw2ZC4RJmz6z0GpP/qEzicFRTCE7C6gehhL7nDNTC/JhXLPAG0NRWxX36KvkvcQA/WXMy80h6SCWnsecFGfF9tPhjQqWykYxfeZl1REj54GXl44ReU+2B8twObeov4G8sHG1nsSR4AhFeVCRBXnSNIWUfqayTiijwU6lgbV3RSh3mNQivZonfBi3DY4ObM2XvnIaBsymfEj0oykCNn+Tx/hIsJ0Z5F9cQd4V5SwaCYggVOtwM+HuZuQitefIR2z1lfw9QoOyvCjdPkRwkHm+Mp3TlDyyItRjaWO676KF6Uiv/f0C1MW1VzWlF0EXoHoKqy9lrrrnt3EadGIUINQW0NMHnJAUNzM92ETUaM/f1vfW6fGuW+IToekCh6rQzkpW/z5BPY1ugLSHiGJYDuSRUqpbqZO3gFrVN/KEAjAg/jZCh1gGoG/eKphNF88mb1d30JV9lbbcLzqRWuhVzgaH5RzNyf/fR1JVjlbVfqmsPw1xehDOd7QcNxW9SRFmEuiJH6sho/k8erKm4K/LP5jqJjHgtT9zqYwL+Y+Ntipe+9TuRDytFQ2wjsEji14N5h00XXPoW8wn7TdywkVAkq0IUUa1DqSDUwybgZOGrGS5tIq71yPPOvvcaYwm7RJf/PQkI=</xd:EncapsulatedX509Certificate>
            <xd:EncapsulatedX509Certificate>MIIMrDCCCpSgAwIBAgITTgAAAAJzjeZ3/o5oQAAAAAAAAjANBgkqhkiG9w0BAQ0FADBzMRkwFwYDVQQFExBDUEotMi0xMDAtMDk4MzExMQ0wCwYDVQQLEwREQ0ZEMQ8wDQYDVQQKEwZNSUNJVFQxCzAJBgNVBAYTAkNSMSkwJwYDVQQDEyBDQSBSQUlaIE5BQ0lPTkFMIC0gQ09TVEEgUklDQSB2MjAeFw0xNTAyMjUxODA4MzhaFw0zMTAyMjUxODE4MzhaMH0xGTAXBgNVBAUTEENQSi0yLTEwMC0wOTgzMTExCzAJBgNVBAYTAkNSMQ8wDQYDVQQKEwZNSUNJVFQxDTALBgNVBAsTBERDRkQxMzAxBgNVBAMTKkNBIFBPTElUSUNBIFBFUlNPTkEgRklTSUNBIC0gQ09TVEEgUklDQSB2MjCCAiIwDQYJKoZIhvcNAQEBBQADggIPADCCAgoCggIBANkkXhbXpjPWMmmjmKLZBpk+EsM/nBp0JgPBtQFmnmA0d4fPlKXy8/sD0buS1QRDZZAerSvprfyaiKPAEpZpOWCl2fu46MQyyTa1DjH/ellvjADlOueC3p3O9qG5JIUrhuLTcx5G+eYyoJIURNob9O4Ur52+eTOYYqvJIYomKLc+/2pbJ0SApv+2m3p3oAp2SjTeWTMKVH6sPgqMD2izWJ3xChCefu2yec7NYaGjS1aMefYDIN2uklX7IhBTf9ErGGIPQ6Jmgoe5GvYfLB7O1BgaTcC3ZIwvGfoAowfiRYOzLfnuxuuTkUWFfafcYJTUYEkZimHeyEWh41M+kOkZE/q5jwQkfgTLGV+UQpVGMKSkzsW5EdgcI51ynZBkunnJsglTys66EEfAnoLr3uhiS67AE2Qqvvp7NOUUG1YCm7WOyEvVt1QbZUlkLZRxhlF5SKjmzhqruisBfmUz6tX6WO3EJyNT5N62YwQxSULOatx90ztuxzCHHhCcoh3xOWhWYtTwx4F2QDiRqfXfyTw9Te4CGlzmOYSQIdnOeTUTkDZ3WOxs2bAGgmGQQL+WtzIW3qj2xtspV4F7owwjlG+jhNHJzbjVxoYJoUJmyR8NCBYkdl/iNxewSUcOseZz+VVvlYJrcI1pRuJ1cnhyvWF/ymc8N1ZGtUMauSelr1tBGakNAgMBAAGjggctMIIHKTAQBgkrBgEEAYI3FQEEAwIBADAdBgNVHQ4EFgQUaJ1pNsuEbnvqk2EZ/1gwHdX/XMswggTcBgNVHSAEggTTMIIEzzCCARQGB2CBPAEBAQEwggEHMIGmBggrBgEFBQcCAjCBmR6BlgBJAG0AcABsAGUAbQBlAG4AdABhACAAbABhACAAUABvAGwAaQB0AGkAYwBhACAAZABlACAAbABhACAAUgBhAGkAegAgAEMAbwBzAHQAYQByAHIAaQBjAGUAbgBzAGUAIABkAGUAIABDAGUAcgB0AGkAZgBpAGMAYQBjAGkAbwBuACAARABpAGcAaQB0AGEAbAAgAHYAMjAqBggrBgEFBQcCARYeaHR0cDovL3d3dy5maXJtYWRpZ2l0YWwuZ28uY3IAMDAGCCsGAQUFBwIBFiRodHRwOi8vd3d3Lm1pY2l0LmdvLmNyL2Zpcm1hZGlnaXRhbAAwggFVBghggTwBAQEBATCCAUcwgeYGCCsGAQUFBwICMIHZHoHWAEkAbQBwAGwAZQBtAGUAbgB0AGEAIABsAGEAIABwAG8AbABpAHQAaQBjAGEAIABkAGUAIABDAEEAIABFAG0AaQBzAG8AcgBhACAAcABhAHIAYQAgAFAAZQByAHMAbwBuAGEAcwAgAEYAaQBzAGkAYwBhAHMAIABwAGUAcgB0AGUAbgBlAGMAaQBlAG4AdABlACAAYQAgAGwAYQAgAFAASwBJACAATgBhAGMAaQBvAG4AYQBsACAAZABlACAAQwBvAHMAdABhACAAUgBpAGMAYQAgAHYAMjAqBggrBgEFBQcCARYeaHR0cDovL3d3dy5maXJtYWRpZ2l0YWwuZ28uY3IAMDAGCCsGAQUFBwIBFiRodHRwOi8vd3d3Lm1pY2l0LmdvLmNyL2Zpcm1hZGlnaXRhbAAwggErBghggTwBAQEBAjCCAR0wgbwGCCsGAQUFBwICMIGvHoGsAEkAbQBwAGwAZQBtAGUAbgB0AGEAIABsAGEAIABwAG8AbABpAHQAaQBjAGEAIABwAGEAcgBhACAAZgBpAHIAbQBhACAAZABpAGcAaQB0AGEAbAAgAGQAZQAgAHAAZQByAHMAbwBuAGEAcwAgAGYAaQBzAGkAYwBhAHMAIAAoAGMAaQB1AGQAYQBkAGEAbgBvAC8AcgBlAHMAaQBkAGUAbgB0AGUAKQAgAHYAMjAqBggrBgEFBQcCARYeaHR0cDovL3d3dy5maXJtYWRpZ2l0YWwuZ28uY3IAMDAGCCsGAQUFBwIBFiRodHRwOi8vd3d3Lm1pY2l0LmdvLmNyL2Zpcm1hZGlnaXRhbAAwggErBghggTwBAQEBAzCCAR0wgbwGCCsGAQUFBwICMIGvHoGsAEkAbQBwAGwAZQBtAGUAbgB0AGEAIABsAGEAIABwAG8AbABpAHQAaQBjAGEAIABwAGEAcgBhACAAYQB1AHQAZQBuAHQAaQBjAGEAYwBpAG8AbgAgAGQAZQAgAHAAZQByAHMAbwBuAGEAcwAgAGYAaQBzAGkAYwBhAHMAIAAoAGMAaQB1AGQAYQBkAGEAbgBvAC8AcgBlAHMAaQBkAGUAbgB0AGUAKQAgAHYAMjAqBggrBgEFBQcCARYeaHR0cDovL3d3dy5maXJtYWRpZ2l0YWwuZ28uY3IAMDAGCCsGAQUFBwIBFiRodHRwOi8vd3d3Lm1pY2l0LmdvLmNyL2Zpcm1hZGlnaXRhbAAwGQYJKwYBBAGCNxQCBAweCgBTAHUAYgBDAEEwCwYDVR0PBAQDAgGGMA8GA1UdEwEB/wQFMAMBAf8wHwYDVR0jBBgwFoAU4PL+fcRETlDkNf0IiY9OhBlEM0AwgdIGA1UdHwSByjCBxzCBxKCBwaCBvoZaaHR0cDovL3d3dy5maXJtYWRpZ2l0YWwuZ28uY3IvcmVwb3NpdG9yaW8vQ0ElMjBSQUlaJTIwTkFDSU9OQUwlMjAtJTIwQ09TVEElMjBSSUNBJTIwdjIuY3JshmBodHRwOi8vd3d3Lm1pY2l0LmdvLmNyL2Zpcm1hZGlnaXRhbC9yZXBvc2l0b3Jpby9DQSUyMFJBSVolMjBOQUNJT05BTCUyMC0lMjBDT1NUQSUyMFJJQ0ElMjB2Mi5jcmwwgeYGCCsGAQUFBwEBBIHZMIHWMGYGCCsGAQUFBzAChlpodHRwOi8vd3d3LmZpcm1hZGlnaXRhbC5nby5jci9yZXBvc2l0b3Jpby9DQSUyMFJBSVolMjBOQUNJT05BTCUyMC0lMjBDT1NUQSUyMFJJQ0ElMjB2Mi5jcnQwbAYIKwYBBQUHMAKGYGh0dHA6Ly93d3cubWljaXQuZ28uY3IvZmlybWFkaWdpdGFsL3JlcG9zaXRvcmlvL0NBJTIwUkFJWiUyME5BQ0lPTkFMJTIwLSUyMENPU1RBJTIwUklDQSUyMHYyLmNydDANBgkqhkiG9w0BAQ0FAAOCAgEAv5rU86FMttoAqCsAJGUQl7DboiQosF/FAvhX0YhsfYWRyUL5BOmuWjIMNuljuU5Lc6BR5eWePSUkOe3acDzslBkUjKzyNRZNQA7IXkuVs1arFT5djjhGiCdzwH7+rFekbNxicdhWJSJ7Fge5dMTkErgDJDERAWfePgzg55hacoTCgX0RkBQDZ08UJMVNgNuogfGGfXYgliwoFj4SnwktHjJHmAptQyLi+tCrt4VWr8+G34FFL51bAvio+RABqD7nu26cnnyNvZ5Ce4oMIcPxUkMX/LINqOFUjY75CcBhovqUJYEobbR9cvMcu3EC2su5asHDWjZxiUQrvSRHvH+7jNYuSk84THfiNcZq99o9ra/pG3ufO07ox1IHDDlX6LX6lTt6DbKw+5Z5L9I4GphhcxWxIdeNmg7xq60Cfy02sqLHeelOoweJLr97rliieeZkXXkGRN62z+1/ZcdS4gj1v+JKHiYLquTkxZFVCo/GmjC5IfUV5SrwtF7vfsJF9HkdaEcsQ9iuKOS28OR4vR0baEsCvlMotJn3jMFbFYO/v/e9P/79T3e+cVi/Va//avW1jxgCQGvTkca6RfqTr3WkMrnwZhHBvTvu0utoIRruw4vpbboFbrm6kkRbMYlA7YopUEBsMW+iqjp6jzifnlluqriqPuBAfmTv8ASr8JE8Ytw=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  <xd:SignatureTimeStamp>
            <CanonicalizationMethod Algorithm="http://www.w3.org/TR/2001/REC-xml-c14n-20010315"/>
            <xd:EncapsulatedTimeStamp>MIIL3wYJKoZIhvcNAQcCoIIL0DCCC8wCAQMxDzANBglghkgBZQMEAgEFADBzBgsqhkiG9w0BCRABBKBkBGIwYAIBAQYIYIE8AQEBAQUwMTANBglghkgBZQMEAgEFAAQgDRIoVg7DsFuLuKeP+T0ME7USwysjA3W/MreuqOPlLbUCBACzzRcYDzIwMjYxMDIyMjI1NDMwWjAEgAIB9AEB/6CCCFAwgghMMIIGNKADAgECAhNpAAAACbi5AU23Q7a3AAEAAAAJMA0GCSqGSIb3DQEBDQUAMIGAMRkwFwYDVQQFExBDUEotMi0xMDAtMDk4MzExMQswCQYDVQQGEwJDUjEPMA0GA1UEChMGTUlDSVRUMQ0wCwYDVQQLEwREQ0ZEMTYwNAYDVQQDEy1DQSBQT0xJVElDQSBTRUxMQURPIERFIFRJRU1QTyAtIENPU1RBIFJJQ0EgdjIwHhcNMjYwMjA5MDAwODE5WhcNMzQwMjA5MDAxODE5WjB0MRkwFwYDVQQFExBDUEotNC0wMDAtMDA0MDE3MQswCQYDVQQGEwJDUjEkMCIGA1UEChMbQkFOQ08gQ0VOVFJBTCBERSBDT1NUQSBSSUNBMQ0wCwYDVQQLEwQwMDAxMRUwEwYDVQQDEwxUU0EgU0lOUEUgdjQwggGiMA0GCSqGSIb3DQEBAQUAA4IBjwAwggGKAoIBgQDAjWN4ZPQi22vV6y8oFlTUlNLTr00sZ5wlAkymabuyDvG/TJ8as+ALO9DBpO0RM9KXtdkl/Po5w25TLfLp+Nonq+krQLo0mtHed5457Fgh8f4ljpVomG2N9fZultqFyIyxC3xqphLIHYuZiijgevHAlw4YLMBnfHvp7o7MRqAmiDejKp8wnj3ufW2hkOxy8AC8CWukjC6Ds1m3PGnPYbfSSXz1TJggoHWDk+ExB3O7V/QsSF2VnJXdS/W2ZdUogPb/PB10aSsdPJsJjOnKhNLQJy1lBUDh0PuvJ7Dpz+8XCQ3Sp1IKHgxz/4WJV/k7ZUbvo1d1eE9EFb9Av6F2m1piavX4Py7bX9rlSft+cdgWbxYWif+x8ZjAz4T/9EDWlYiOMfvOG3ivrAAC6asgdUKIFDsk6SsVjx/j5jTIJ7EE8WiLOa1ZVSn0k39K2kWMdD4pyP1cJxfvyJt3zjugOrXyj3c08qbuboOU/e+LK37o3DMPbhCtK9FvV28SMubOXcMCAwEAAaOCA0gwggNEMIG6BgNVHSAEgbIwga8wgawGCGCBPAEBAQEFMIGfMHAGCCsGAQUFBwICMGQeYgBJAG0AcABsAGUAbQBlAG4AdABhACAAbABhACAAQQB1AHQAbwByAGkAZABhAGQAIABkAGUAIABFAHMAdABhAG0AcABhAGQAbwAgAGQAZQAgAFQAaQBlAG0AcABvACAAdgA0MCsGCCsGAQUFBwIBFh9odHRwOi8vdHNhLnNpbnBlLmZpLmNyL3RzYWh0dHAvMBYGA1UdJQEB/wQMMAoGCCsGAQUFBwMIMA4GA1UdDwEB/wQEAwIGwDAdBgNVHQ4EFgQU4jNYdaLjiH5fMVxSorIuvtUsCZ4wHwYDVR0jBBgwFoAUB3DVMuPWrEYZI7G0OQex/r93JdkwgfoGA1UdHwSB8jCB7zCB7KCB6aCB5oZuaHR0cDovL3d3dy5maXJtYWRpZ2l0YWwuZ28uY3IvcmVwb3NpdG9yaW8vQ0ElMjBQT0xJVElDQSUyMFNFTExBRE8lMjBERSUyMFRJRU1QTyUyMC0lMjBDT1NUQSUyMFJJQ0ElMjB2MigxKS5jcmyGdGh0dHA6Ly93d3cubWljaXQuZ28uY3IvZmlybWFkaWdpdGFsL3JlcG9zaXRvcmlvL0NBJTIwUE9MSVRJQ0ElMjBTRUxMQURPJTIwREUlMjBUSUVNUE8lMjAtJTIwQ09TVEElMjBSSUNBJTIwdjIoMSkuY3JsMIIBEAYIKwYBBQUHAQEEggECMIH/MHoGCCsGAQUFBzAChm5odHRwOi8vd3d3LmZpcm1hZGlnaXRhbC5nby5jci9yZXBvc2l0b3Jpby9DQSUyMFBPTElUSUNBJTIwU0VMTEFETyUyMERFJTIwVElFTVBPJTIwLSUyMENPU1RBJTIwUklDQSUyMHYyKDEpLmNydDCBgAYIKwYBBQUHMAKGdGh0dHA6Ly93d3cubWljaXQuZ28uY3IvZmlybWFkaWdpdGFsL3JlcG9zaXRvcmlvL0NBJTIwUE9MSVRJQ0ElMjBTRUxMQURPJTIwREUlMjBUSUVNUE8lMjAtJTIwQ09TVEElMjBSSUNBJTIwdjIoMSkuY3J0MAwGA1UdEwEB/wQCMAAwDQYJKoZIhvcNAQENBQADggIBAC/8lB9QYq1EX/mq5ngvonTL8GaoFPeNYj+Nzt23XQwDDVdAHCaYpusTNz1McgM+tMAA9kI8Q5F7We9gk2Dwnu6d0V+PyA78B26Ejg91JcHLdJoN9r6OF7fE78w1ldbI+7JXwIzmc4l7hCXNHQAwkGAnHcP85rRrErmDagqO6HGBvuEQ4hjweGp1nm/X5NMyGwRygKdar2m8WFHynWABapvTCv87KQabu7Wx6x3b9zAQfC2IOtxkN0us9QmhRkloCQDLLR5CHGs0r+/ByCA4IU7hD2+6HitWq6AfnIyneQsBidUjqRvLzua6RccBgqZl8u0nvX6yuatBtB1suwx0KD7ese+3ScTlwsAwCclcQcFvbS7CqPKFcmmcULxJbg3mWHVJJcRNn9wrucHYcJxhwbFWXOrw9xTeEfUO7Ypal77FjEoTt0CMBUZfejcoZcIQpg56W6/mFS4djbu5sCdmQtISqfO6BNK07Sq6r6VonJ6agKPiahTsFRYy5Pcke2HaoLlauZsONCc4A60x5mBxHiOaFVbggVPvXZJmtaBnEuGRHHV9YCxjTDu7sbFNO8nMT9f73G9lLp1jhLTeuWBFko7rjkCmfehof2gexNNVYYgXBppoRm/wkWf1HXz39yZpaq/wSIs6qyYUX2foVg/ivDXkvPyududqYYpmdWnkM1bnMYIC6zCCAucCAQEwgZgwgYAxGTAXBgNVBAUTEENQSi0yLTEwMC0wOTgzMTExCzAJBgNVBAYTAkNSMQ8wDQYDVQQKEwZNSUNJVFQxDTALBgNVBAsTBERDRkQxNjA0BgNVBAMTLUNBIFBPTElUSUNBIFNFTExBRE8gREUgVElFTVBPIC0gQ09TVEEgUklDQSB2MgITaQAAAAm4uQFNt0O2twABAAAACTANBglghkgBZQMEAgEFAKCBpDAaBgkqhkiG9w0BCQMxDQYLKoZIhvcNAQkQAQQwHAYJKoZIhvcNAQkFMQ8XDTI2MTAyMjIyNTQzMFowLwYJKoZIhvcNAQkEMSIEIMRmTPFmOCgJqmgKcgtoCdwjo4hQi5oLSBXm8/Q+FZnZMDcGCyqGSIb3DQEJEAIvMSgwJjAkMCIEIFkYXkhUnJdJk4qq0X6Zuo+JmF5tyr+BTNLv2m8XvIAGMA0GCSqGSIb3DQEBAQUABIIBgEj0u+Z0sPsOo6n4DgxmdY2DgBBRws2OQvAylGAocbpPegmbiHjZualH9Ji3iQTSPLUcdc3WruYc9uhKPLIJrkOpl2V2KMcfbpPL96UprRhLTwkSY2oY6+3hctNtGK5rTyoC2hcEcZ2UzqUwJ9VX1+cMXrIQX9/HAW0N/mhtZredTGZwSAPTaCMzoG3x412B8Hv0251CMu5RdW+5EfifrMYRYSdlUw/CymI+5du99yRP8Rp7s4PGeg8k3fN3TVv11zuP8eK8Xha64hnRl1hahGT3rNt2ddnoEHvUNrMsvJZZuqQqLjBSUQMSjfHjqQmLUk+TD8W08foCge9FepQFycJPTsDzBp3UcfHKcDaYP0IZdJkFbpZQ4PUg4zOxlKQFDFG4SVoauUtWbPh2ZLxwZ4BlKm3hYEvc9qycTRkNMJv0cYaoVI03vUgav/1j3bfhEQGWJoXd2E8lqhYJMNrKV0JdYbvuR5LO9NdoieQ/3z9Jm/pmNXdprXLVOuMDL2kLMw==</xd:EncapsulatedTimeStamp>
          </xd:SignatureTimeStamp>
          <TimeStampValidationData xmlns="http://uri.etsi.org/01903/v1.4.1#">
            <xd:CertificateValues>
              <xd:EncapsulatedX509Certificate>MIILtDCCCZygAwIBAgITTgAAAAUArmhSEiBQdgAAAAAABTANBgkqhkiG9w0BAQ0FADBzMRkwFwYDVQQFExBDUEotMi0xMDAtMDk4MzExMQ0wCwYDVQQLEwREQ0ZEMQ8wDQYDVQQKEwZNSUNJVFQxCzAJBgNVBAYTAkNSMSkwJwYDVQQDEyBDQSBSQUlaIE5BQ0lPTkFMIC0gQ09TVEEgUklDQSB2MjAeFw0yNjAyMDgxNzAyMzFaFw0zODAyMDgxNzEyMzFaMIGAMRkwFwYDVQQFExBDUEotMi0xMDAtMDk4MzExMQswCQYDVQQGEwJDUjEPMA0GA1UEChMGTUlDSVRUMQ0wCwYDVQQLEwREQ0ZEMTYwNAYDVQQDEy1DQSBQT0xJVElDQSBTRUxMQURPIERFIFRJRU1QTyAtIENPU1RBIFJJQ0EgdjIwggIiMA0GCSqGSIb3DQEBAQUAA4ICDwAwggIKAoICAQDu4BVolSMev3YSvXmhslucxCANsiAYN56iczM3C8tzzht8AsjMRPDNYHP90h2kZIF9ryTL3wqe+0JeuH2iOsV09wfv7NcKZAjs7k6dGPCajK0xAlwgJ9Yc1I0Z+coGwbXWCLPPsEbyv4snCe3kj2DbU6e0+dYi39RusI2gfiEC2sbzlXw2RBQNxs/SKWkeCrQ/8IdET+0hSBki7s5haUbnCPr9RZ49N20aAdBg8d6NSfRWSFMtx70ggJOIy4MERkRonJKo1dWJrfGnLGEVgWlz1NoyFtD9CXkfVQ2bqBRfQH38yt7QHiVYLwtu9hL6IoQ+jOQ41BRcFjdnVHq3HY8/QtYPdyFmnyoa7HjucpBq7X5x5k3fREqdCzeuk9PILnfPKpohWRXGnDDPT6XIKe6sREtNa3cSNyXlK0BC9ZvPmkam0HtH6eWGp30zzAGj/ZpM2VPoLZ0MfoVM/nNs/7yLl6lto6FqOiqNyI7iN0YaZFSE2oyWB7MW17/AZmDEYJrep3pT8YDis6izVWNyUiEMueJxJfSRrlD+jsQQuNpOC5D/PLKtedVKIeJNr9qdxd6htiH/i8iebTuAJ2EfQVcm9v8Sqx28k42xLwn/eEC4ihTgLs1/ZR3f7HRN343Pz2BdKM5sBU7nDhIodV0ZaVq4OoQ+47Hk4iYOLgBhW9q3pwIDAQABo4IGMTCCBi0wEgYJKwYBBAGCNxUBBAUCAwEAATAjBgkrBgEEAYI3FQIEFgQUbwVZmbLetqL+OEcfTvY06BOoisgwHQYDVR0OBBYEFAdw1TLj1qxGGSOxtDkHsf6/dyXZMIIDuQYDVR0gBIIDsDCCA6wwggESBgdggTwBAQEBMIIBBTCBpgYIKwYBBQUHAgIwgZkegZYASQBtAHAAbABlAG0AZQBuAHQAYQAgAGwAYQAgAFAAbwBsAGkAdABpAGMAYQAgAGQAZQAgAGwAYQAgAFIAYQBpAHoAIABDAG8AcwB0AGEAcgByAGkAYwBlAG4AcwBlACAAZABlACAAQwBlAHIAdABpAGYAaQBjAGEAYwBpAG8AbgAgAEQAaQBnAGkAdABhAGwAIAB2ADIwKQYIKwYBBQUHAgEWHWh0dHA6Ly93d3cuZmlybWFkaWdpdGFsLmdvLmNyMC8GCCsGAQUFBwIBFiNodHRwOi8vd3d3Lm1pY2l0LmdvLmNyL2Zpcm1hZGlnaXRhbDCCAVkGCGCBPAEBAQEBMIIBSzCB7AYIKwYBBQUHAgIwgd8egdwASQBtAHAAbABlAG0AZQBuAHQAYQAgAGwAYQAgAFAAbwBsAGkAdABpAGMAYQAgAGMAbwBtAG8AIABDAEEAIABFAG0AaQBzAG8AcgBhACAAcABhAHIAYQAgAFMAZQBsAGwAYQBkAG8AIABkAGUAIABUAGkAZQBtAHAAbwAgAHAAZQByAHQAZQBuAGUAYwBpAGUAbgB0AGUAIABhACAAbABhACAAUABLAEkAIABOAGEAYwBpAG8AbgBhAGwAIABkAGUAIABDAG8AcwB0AGEAIABSAGkAYwBhACAAdgAyMCkGCCsGAQUFBwIBFh1odHRwOi8vd3d3LmZpcm1hZGlnaXRhbC5nby5jcjAvBggrBgEFBQcCARYjaHR0cDovL3d3dy5taWNpdC5nby5jci9maXJtYWRpZ2l0YWwwggE1BghggTwBAQEBBTCCAScwgcgGCCsGAQUFBwICMIG7HoG4AEkAbQBwAGwAZQBtAGUAbgB0AGEAIABsAGEAIABQAG8AbABpAHQAaQBjAGEAIABkAGUAIABTAGUAbABsAGEAZABvACAAZABlACAAVABpAGUAbQBwAG8AIABkAGUAbAAgAFMAaQBzAHQAZQBtAGEAIABOAGEAYwBpAG8AbgBhAGwAIABkAGUAIABDAGUAcgB0AGkAZgBpAGMAYQBjAGkAbwBuACAARABpAGcAaQB0AGEAbAAgAHYAMjApBggrBgEFBQcCARYdaHR0cDovL3d3dy5maXJtYWRpZ2l0YWwuZ28uY3IwLwYIKwYBBQUHAgEWI2h0dHA6Ly93d3cubWljaXQuZ28uY3IvZmlybWFkaWdpdGFs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KxFWWb8rz9bQEz9o7mwbxUEObKAUnZQdZhwI5O0cpapWx2P7LNLXPlG7hpbq+1f02L8byo1uZuPxGaUf6Mcoao7Ivan4D8VhdI4N87h9Xb6K6j4M99TvUbbDSVzDglBQkJtvMxuFjuZoiU7+1yXd9qUZZIBhdEAuUwJrhZS8PdqwIGn9mN/G6e/MWHF0YpVFbHNXHWIc8Ja91txrULfK/rf33EWzTQl5cGd9RBlCcdZiCiMNort41kxoaid4cCYOan3yh51CCS8d0l8nB/SD7cP0A1gnl6Hf2ot554MZcTaNsRmsjLZEv5Awi7idSGZvn4ku45D3ao6l7dA6N24czaekPrMCNdC5NlYoV9jbHPqvVYLaCFa0jjwT8BSmebVUULHgbrwksLghiTPqVWBIo4AeXUpQHmd+LBDCEVU/JPSow6J+qTgsZtY6rV9IthSvZziJnXQXp/7ox0URGSVLBRY8cn9Gvet41EPbiU/XqSNkHG9u7tsIdwt8rQW0hGm0hVMJRCNxhEYFwzpSPLDdIcvs8n5+0MljN7do2nb/JPAV8ZAxePvqjPNVw9mUl+mUzEyIRJ6EH3PBPXDcAJxerfMFpqAbfrvecr2JrQXJVlPZ9zXoGr5mpnRnoXPBH7iyEpCPr7lziWEP8f+shEcfkYHMcmRIiqJpXcOFw+ljlEi</xd:EncapsulatedX509Certificate>
  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  </xd:CertificateValues>
            <xd:RevocationValues>
              <xd:CRLValues>
                <xd:EncapsulatedCRLValue>MIIDLjCCARYCAQEwDQYJKoZIhvcNAQENBQAwgYAxGTAXBgNVBAUTEENQSi0yLTEwMC0wOTgzMTExCzAJBgNVBAYTAkNSMQ8wDQYDVQQKEwZNSUNJVFQxDTALBgNVBAsTBERDRkQxNjA0BgNVBAMTLUNBIFBPTElUSUNBIFNFTExBRE8gREUgVElFTVBPIC0gQ09TVEEgUklDQSB2MhcNMjYxMDAxMTYzNjQ2WhcNMjYxMjAyMDQ1NjQ2WqBhMF8wHwYDVR0jBBgwFoAUB3DVMuPWrEYZI7G0OQex/r93JdkwEgYJKwYBBAGCNxUBBAUCAwEAATAKBgNVHRQEAwIBSjAcBgkrBgEEAYI3FQQEDxcNMjYxMjAxMTY0NjQ2WjANBgkqhkiG9w0BAQ0FAAOCAgEA1l+qKro9rvlbcleoShPMRAJ/eWg45AYWIt9piTfURo4xGgJ74pfMOL5o3lZfi7wziRswls+xR94AlpbQLar5mXfODqPMJV4QYyTnmvvGR3dPT/8Irx1pW8gDzbHb/p8CzDBAXEQWfXefotDfPy/AIAgv4UVbYPTowwvv5KHobRGSnrYULKa2hrFXQ63jaj16tBJ1MWtvUHJUknZCh5jW3Snhllw6i532EH8QpIN2CB8dI6pnsBtW6XNL2BtAhlzQBASiU1LxIepq43gB5UPHVbmwOxzhqXHCA/aNZXuDEq7veZD1+/RecHxdkwbx42wEZjwVGm1f7n8E7YpNPljI8TWn57ZAH5vv77iLvlwKXOObI6ZVRPKhzlUyuhQ44sMzVJ9HjsPTzx5HuYS5wTEhU6I2dAMbDCswNuhKtEukHbnviQplZPga0h6OWKHpbE4bMR3QdIpN2wVhe7yoT0SShojnl379dontjkFDWP9iDeNlKmWcgM6YaFAFNJny/lRs0PLPyzbKL5Pt/VRWpFkX+QuJz3G4729aGe4+rmWve0YxRPU2uVzetzgRm1suHsEbjpSX1h4hepEfgwSEQwE49zTgaffkz3aWqLUj3l4G7avSZ3s1+Plw3/9tiKOsVaLVBeEUGGJWQCPG8TX/wxSF5C/kuce2BwsN2jkrSVkYy+I=</xd:EncapsulatedCRLValue>
  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  </xd:CRLValues>
            </xd:RevocationValues>
          </TimeStampValidationData>
          <xd:CompleteCertificateRefs>
            <xd:CertRefs>
              <xd:Cert>
                <xd:CertDigest>
                  <DigestMethod Algorithm="http://www.w3.org/2001/04/xmlenc#sha256"/>
                  <DigestValue>OtPATwbgzMPtjxy6d38e2YWwmt/86c/BixjKH5Ud+e0=</DigestValue>
                </xd:CertDigest>
                <xd:IssuerSerial>
                  <X509IssuerName>CN=CA POLITICA PERSONA FISICA - COSTA RICA v2, OU=DCFD, O=MICITT, C=CR, SERIALNUMBER=CPJ-2-100-098311</X509IssuerName>
                  <X509SerialNumber>1672555889926151746583134727032974558336385031</X509SerialNumber>
                </xd:IssuerSerial>
              </xd:Cert>
              <xd:Cert>
                <xd:CertDigest>
                  <DigestMethod Algorithm="http://www.w3.org/2001/04/xmlenc#sha256"/>
                  <DigestValue>MsKOaEooPfFdp2G4uOeantctgd21V4JKgjo/Bpp+d90=</DigestValue>
                </xd:CertDigest>
                <xd:IssuerSerial>
                  <X509IssuerName>CN=CA RAIZ NACIONAL - COSTA RICA v2, C=CR, O=MICITT, OU=DCFD, SERIALNUMBER=CPJ-2-100-098311</X509IssuerName>
                  <X509SerialNumber>1739458125498116918358806673373806027304075266</X509SerialNumber>
                </xd:IssuerSerial>
              </xd:Cert>
              <xd:Cert>
                <xd:CertDigest>
                  <DigestMethod Algorithm="http://www.w3.org/2001/04/xmlenc#sha256"/>
                  <DigestValue>/Z6nMJSOwlh1/TxKd4gV9X8iYfc5vomN1yD6LgfvfEI=</DigestValue>
                </xd:CertDigest>
                <xd:IssuerSerial>
                  <X509IssuerName>CN=CA RAIZ NACIONAL - COSTA RICA v2, C=CR, O=MICITT, OU=DCFD, SERIALNUMBER=CPJ-2-100-098311</X509IssuerName>
                  <X509SerialNumber>155150036479860318890910376525337462028</X509SerialNumber>
                </xd:IssuerSerial>
              </xd:Cert>
            </xd:CertRefs>
          </xd:CompleteCertificateRefs>
          <xd:CompleteRevocationRefs>
            <xd:CRLRefs>
              <xd:CRLRef>
                <xd:DigestAlgAndValue>
                  <DigestMethod Algorithm="http://www.w3.org/2001/04/xmlenc#sha256"/>
                  <DigestValue>nsp/xv2MUIPoFvwKuu9WhJG0Tvyl8+GI5Nvf4JI02Jg=</DigestValue>
                </xd:DigestAlgAndValue>
                <xd:CRLIdentifier>
                  <xd:Issuer>SERIALNUMBER=CPJ-2-100-098311,C=CR,O=MICITT,OU=DCFD,CN=CA POLITICA PERSONA FISICA - COSTA RICA v2</xd:Issuer>
                  <xd:IssueTime>2026-10-01T16:27:14Z</xd:IssueTime>
                  <xd:Number>77</xd:Number>
                </xd:CRLIdentifier>
              </xd:CRLRef>
              <xd:CRLRef>
                <xd:DigestAlgAndValue>
                  <DigestMethod Algorithm="http://www.w3.org/2001/04/xmlenc#sha256"/>
                  <DigestValue>71YDwy898FGwagL1+ZfM+WIjtZsvVrsoAeGznI6rxic=</DigestValue>
                </xd:DigestAlgAndValue>
                <xd:CRLIdentifier>
                  <xd:Issuer>SERIALNUMBER=CPJ-2-100-098311,OU=DCFD,O=MICITT,C=CR,CN=CA RAIZ NACIONAL - COSTA RICA v2</xd:Issuer>
                  <xd:IssueTime>2026-10-01T17:11:46Z</xd:IssueTime>
                  <xd:Number>41</xd:Number>
                </xd:CRLIdentifier>
              </xd:CRLRef>
            </xd:CRLRefs>
            <xd:OCSPRefs>
              <xd:OCSPRef>
                <xd:OCSPIdentifier>
                  <xd:ResponderID>
                    <xd:ByKey>yYwpO69tqCE3FtXjEr7g71qBMjU=</xd:ByKey>
                  </xd:ResponderID>
                  <xd:ProducedAt>2026-10-22T22:54:30Z</xd:ProducedAt>
                </xd:OCSPIdentifier>
                <xd:DigestAlgAndValue>
                  <DigestMethod Algorithm="http://www.w3.org/2001/04/xmlenc#sha256"/>
                  <DigestValue>O429/kwiGmpvXuKre+pTXEwYDqBat88KTs7GRiJ52Ag=</DigestValue>
                </xd:DigestAlgAndValue>
              </xd:OCSPRef>
            </xd:OCSPRefs>
          </xd:CompleteRevocationRefs>
          <xd:RevocationValues>
            <xd:CRLValues>
              <xd:EncapsulatedCRLValue>MIIDKDCCARACAQEwDQYJKoZIhvcNAQENBQAwfTEZMBcGA1UEBRMQQ1BKLTItMTAwLTA5ODMxMTELMAkGA1UEBhMCQ1IxDzANBgNVBAoTBk1JQ0lUVDENMAsGA1UECxMERENGRDEzMDEGA1UEAxMqQ0EgUE9MSVRJQ0EgUEVSU09OQSBGSVNJQ0EgLSBDT1NUQSBSSUNBIHYyFw0yNjEwMDExNjI3MTRaFw0yNjEyMDIwNDQ3MTRaoF8wXTAfBgNVHSMEGDAWgBRonWk2y4Rue+qTYRn/WDAd1f9cyzAQBgkrBgEEAYI3FQEEAwIBADAKBgNVHRQEAwIBTTAcBgkrBgEEAYI3FQQEDxcNMjYxMjAxMTYzNzE0WjANBgkqhkiG9w0BAQ0FAAOCAgEAvwZppYGxxZWpjOySj6/mMeF2W2PWUDjHnnAnnZNUBJIrmulKZrQG8TxszZY3tfSSpv4QlgCBWSiPBD6uRmxyQaGldd8cQ/470/FIuoujuvLbDmLdDeHFg48v0O0gdmwXqsWX65y9tmPVJXA95yJ04a8bM2kisWqG3cD10s9IkXhwtHAFzmGREo7OU6Tcegt2RzDEOHzsGIYfYkGvEzZmZM4devS7tZrU+DMpl6RRBblauAcKdTbenBiicxBBOuQEhGdZ0ntWfAsVyCiRq6PgvziLm6/K1kp2a7L0GzjOuJs8lVWjtxMKkYMJC++JM+SWO0DK9eXWb1Rg5YqTW+hV+MpBC1hUHbTM9StRPOUfPTMKKr+hVuxRMSjABkMuvRcWbYBNwxmNTg6OYU/QonYeFw6Gn2Ze6ibIDTJUh6in/2H7jhk7DKc5m9gA0SYd5v3jkpZmhmkb4InKBOwD/3IL3mExPojQE4jN/bEV4+sX83q4+tOO3oiSSGm+ENghSqmfoOqDWQeWXv77zREoyWm27biH4RaC6xPGZRjoYiK/BGWwoNysf2yQ5Ma1V3KRtMyPBVOegF18NlrUYsMFMrx2TNwincLnA/dn3qqLKvzvMvePo/XHM7F0vC6d2UjCLXK6DML3eyIyCg+4PeRrs92Sj5jU9Dxqi0YqpBsVdpLPx8g=</xd:EncapsulatedCRLValue>
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</xd:CRLValues>
            <xd:OCSPValues>
              <xd:EncapsulatedOCSPValue>MIIHlQoBAKCCB44wggeKBgkrBgEFBQcwAQEEggd7MIIHdzCBxaIWBBTJjCk7r22oITcW1eMSvuDvWoEyNRgPMjAyNjEwMjIyMjU0MzBaMIGZMIGWMEwwCQYFKw4DAhoFAAQUzgxHzN03kqP+e9oD7BphnZQwSGIEFAlI/5tUAjbdMKRvs+Ivif5fd8qZAhMUABvudxi6nMTNTXV0AAIAG+53gAAYDzIwMjYxMDIyMjEyNTEzWqARGA8yMDI2MTAyNDA5NDUxM1qhIDAeMBwGCSsGAQQBgjcVBAQPFw0yNjEwMjMyMTM1MTNaMA0GCSqGSIb3DQEBCwUAA4IBgQApUxnvsdesMRZGpxm7hBMbtK9mLTpdxgXkUJ3NKaPbTxHcQxSJrj1pL+LoDB/71g9/N0Qmzo0AGL6jlkXo2FvXCiHMwaQoMJ0DCJ4j/pSjXO1vdad7yuJuWRZMW3/boKc/CayYjpRNq0/rxyh8SSNoC7yXx2b+xUP9jUKLANtfMtiVk3s/qkIeoKDzFyNheMOAnV8mJMkT/RK+/+QEcvBB3bNyQpqNrAXxZpJwmVMd5NXTxEvs+yIgWqSdmTNAbQhFUbOOTsu7KNTden+9M89G2zjUYbz048XVsWIWiUjcwZh9NkfFrZj9GKa38patpRrHBw9EoexdMByCnczrVVuz5qbll279zT2fM5/yyWbwjJgXuHUlDiHdRJMT1/wT4gyLZ6cxDX+llSpiZ8xtS3sIFDjKT6Kc3gJnuoxoz9LT+3aCdmm54cPA8gSfqrcH4vFQH5zKUpT7JO6NfIH2vpomfzVrs6TmJJe68d108tkUMoJEFbHOD9CD/ymKVZ+J15+gggUXMIIFEzCCBQ8wggP3oAMCAQICExQAH2I+NFYSBNhj0kwAAwAfYj4wDQYJKoZIhvcNAQELBQAwgZkxGTAXBgNVBAUTEENQSi00LTAwMC0wMDQwMTcxCzAJBgNVBAYTAkNSMSQwIgYDVQQKExtCQU5DTyBDRU5UUkFMIERFIENPU1RBIFJJQ0ExIjAgBgNVBAsTGURJVklTSU9OIFNJU1RFTUFTIERFIFBBR08xJTAjBgNVBAMTHENBIFNJTlBFIC0gUEVSU09OQSBGSVNJQ0EgdjIwHhcNMjYxMDE2MTU0ODA0WhcNMjYxMDMwMTU0ODA0WjAeMRwwGgYDVQQDExNTSS1BUE9DUy0xMDEuZmRpLmNyMIIBojANBgkqhkiG9w0BAQEFAAOCAY8AMIIBigKCAYEA193JlVSfEXC4yVdDaCbndNMYnfoporzBPfHBb8n/c3dMroaaaZ7tBmNtNdeYwbE/wZoY3mdlL5Ytlrytbzix5qeD30C562lhsph+tns+NKnthsJbT6F1l93ACXl2jRIAkdOcnOrRe+PY7F5xL0rrbjJezlPLbV/m2G50f02EIvd2uinBIkNhFCjgk/q5dIAsqvHwRwkTr1KS7YsXIqm4qDvDTDBKMVPOLpQAWCB+tK4weHxSlF3OlBtjSOM2xThml7ekRArIeQ8HSVCZQoy0dBw2FxmK9UmPl0618+PTmTSvVqiyfjGq2amCbP9L1TgE8fKFo1aGuBmG8D/zv5xYfdQiIoODtOmlFoh8ClfZB505TdHiq8uYnNz+6rN5gcY72zk/tHDplir52EqoxcfOghB2N6a06R3cG7dPSoOZ5dLNWJl14lZisxjHiondGwDuFGTq5WIYhx/vyWCiTH54X1NNDVIsRFsf62IRBlW+U8AHOQ3NiQYIK4xKqzdTcErFAgMBAAGjggFIMIIBRDA9BgkrBgEEAYI3FQcEMDAuBiYrBgEEAYI3FQiFxOpbgtHjNZWRG4L5lxiGpctrgX+D9vx3gbjxMwIBZAIBCTATBgNVHSUEDDAKBggrBgEFBQcDCTAOBgNVHQ8BAf8EBAMCB4AwGwYJKwYBBAGCNxUKBA4wDDAKBggrBgEFBQcDCTAPBgkrBgEFBQcwAQUEAgUAMB8GA1UdIwQYMBaAFAlI/5tUAjbdMKRvs+Ivif5fd8qZMB0GA1UdDgQWBBTJjCk7r22oITcW1eMSvuDvWoEyNTAeBgNVHREEFzAVghNTSS1BUE9DUy0xMDEuZmRpLmNyMFAGCSsGAQQBgjcZAgRDMEGgPwYKKwYBBAGCNxkCAaAxBC9TLTEtNS0yMS0zMjM5NTUwODc4LTc1Mzc5OTczOS0xNzU2NjAxNTAzLTEwNzEzMzANBgkqhkiG9w0BAQsFAAOCAQEAD/zkMOFe/Z8C/jQBQuU57xqsZfuKmbPoFyuwTn/HP3Uwl+VqUBKT/xTLQA57my3esBQnLp1GjmY02cuSzoMd4FBzj4n/tOysZJIuBKaxGzP3F+GmLi0MsIFWXNWYXkDuZ+utYhenYisODFQ3p8sUagYDdzWdaoYlI7+2p0K33YT4mcb3cc0ZM38hRnUbXXfYmdQE7kyo7Ev2vz2ubCUVlJeFVz8kcGDKkeMbFLDZnqNln2IqzA2Ghf7FTz1+WlSUBLVFbwUvVZmAy6RFf57K6BIZSkhWiGt68LfxbVRf+gsahlrEUp0FxzIeJeE3kCPfs1OvoPHrh0TuexMVN/kgag==</xd:EncapsulatedOCSPValue>
            </xd:OCSPValues>
          </xd:RevocationValues>
          <xd:SigAndRefsTimeStamp>
            <CanonicalizationMethod Algorithm="http://www.w3.org/TR/2001/REC-xml-c14n-20010315"/>
            <xd:EncapsulatedTimeStamp>MIIL3wYJKoZIhvcNAQcCoIIL0DCCC8wCAQMxDzANBglghkgBZQMEAgEFADBzBgsqhkiG9w0BCRAB
BKBkBGIwYAIBAQYIYIE8AQEBAQUwMTANBglghkgBZQMEAgEFAAQgoin85xTevBOPUishi0O37UuW
bHY7KzHZw7U0y+h1iu0CBACzzRgYDzIwMjYxMDIyMjI1NDMxWjAEgAIB9AEB/6CCCFAwgghMMIIG
NKADAgECAhNpAAAACbi5AU23Q7a3AAEAAAAJMA0GCSqGSIb3DQEBDQUAMIGAMRkwFwYDVQQFExBD
UEotMi0xMDAtMDk4MzExMQswCQYDVQQGEwJDUjEPMA0GA1UEChMGTUlDSVRUMQ0wCwYDVQQLEwRE
Q0ZEMTYwNAYDVQQDEy1DQSBQT0xJVElDQSBTRUxMQURPIERFIFRJRU1QTyAtIENPU1RBIFJJQ0Eg
djIwHhcNMjYwMjA5MDAwODE5WhcNMzQwMjA5MDAxODE5WjB0MRkwFwYDVQQFExBDUEotNC0wMDAt
MDA0MDE3MQswCQYDVQQGEwJDUjEkMCIGA1UEChMbQkFOQ08gQ0VOVFJBTCBERSBDT1NUQSBSSUNB
MQ0wCwYDVQQLEwQwMDAxMRUwEwYDVQQDEwxUU0EgU0lOUEUgdjQwggGiMA0GCSqGSIb3DQEBAQUA
A4IBjwAwggGKAoIBgQDAjWN4ZPQi22vV6y8oFlTUlNLTr00sZ5wlAkymabuyDvG/TJ8as+ALO9DB
pO0RM9KXtdkl/Po5w25TLfLp+Nonq+krQLo0mtHed5457Fgh8f4ljpVomG2N9fZultqFyIyxC3xq
phLIHYuZiijgevHAlw4YLMBnfHvp7o7MRqAmiDejKp8wnj3ufW2hkOxy8AC8CWukjC6Ds1m3PGnP
YbfSSXz1TJggoHWDk+ExB3O7V/QsSF2VnJXdS/W2ZdUogPb/PB10aSsdPJsJjOnKhNLQJy1lBUDh
0PuvJ7Dpz+8XCQ3Sp1IKHgxz/4WJV/k7ZUbvo1d1eE9EFb9Av6F2m1piavX4Py7bX9rlSft+cdgW
bxYWif+x8ZjAz4T/9EDWlYiOMfvOG3ivrAAC6asgdUKIFDsk6SsVjx/j5jTIJ7EE8WiLOa1ZVSn0
k39K2kWMdD4pyP1cJxfvyJt3zjugOrXyj3c08qbuboOU/e+LK37o3DMPbhCtK9FvV28SMubOXcMC
AwEAAaOCA0gwggNEMIG6BgNVHSAEgbIwga8wgawGCGCBPAEBAQEFMIGfMHAGCCsGAQUFBwICMGQe
YgBJAG0AcABsAGUAbQBlAG4AdABhACAAbABhACAAQQB1AHQAbwByAGkAZABhAGQAIABkAGUAIABF
AHMAdABhAG0AcABhAGQAbwAgAGQAZQAgAFQAaQBlAG0AcABvACAAdgA0MCsGCCsGAQUFBwIBFh9o
dHRwOi8vdHNhLnNpbnBlLmZpLmNyL3RzYWh0dHAvMBYGA1UdJQEB/wQMMAoGCCsGAQUFBwMIMA4G
A1UdDwEB/wQEAwIGwDAdBgNVHQ4EFgQU4jNYdaLjiH5fMVxSorIuvtUsCZ4wHwYDVR0jBBgwFoAU
B3DVMuPWrEYZI7G0OQex/r93JdkwgfoGA1UdHwSB8jCB7zCB7KCB6aCB5oZuaHR0cDovL3d3dy5m
aXJtYWRpZ2l0YWwuZ28uY3IvcmVwb3NpdG9yaW8vQ0ElMjBQT0xJVElDQSUyMFNFTExBRE8lMjBE
RSUyMFRJRU1QTyUyMC0lMjBDT1NUQSUyMFJJQ0ElMjB2MigxKS5jcmyGdGh0dHA6Ly93d3cubWlj
aXQuZ28uY3IvZmlybWFkaWdpdGFsL3JlcG9zaXRvcmlvL0NBJTIwUE9MSVRJQ0ElMjBTRUxMQURP
JTIwREUlMjBUSUVNUE8lMjAtJTIwQ09TVEElMjBSSUNBJTIwdjIoMSkuY3JsMIIBEAYIKwYBBQUH
AQEEggECMIH/MHoGCCsGAQUFBzAChm5odHRwOi8vd3d3LmZpcm1hZGlnaXRhbC5nby5jci9yZXBv
c2l0b3Jpby9DQSUyMFBPTElUSUNBJTIwU0VMTEFETyUyMERFJTIwVElFTVBPJTIwLSUyMENPU1RB
JTIwUklDQSUyMHYyKDEpLmNydDCBgAYIKwYBBQUHMAKGdGh0dHA6Ly93d3cubWljaXQuZ28uY3Iv
ZmlybWFkaWdpdGFsL3JlcG9zaXRvcmlvL0NBJTIwUE9MSVRJQ0ElMjBTRUxMQURPJTIwREUlMjBU
SUVNUE8lMjAtJTIwQ09TVEElMjBSSUNBJTIwdjIoMSkuY3J0MAwGA1UdEwEB/wQCMAAwDQYJKoZI
hvcNAQENBQADggIBAC/8lB9QYq1EX/mq5ngvonTL8GaoFPeNYj+Nzt23XQwDDVdAHCaYpusTNz1M
cgM+tMAA9kI8Q5F7We9gk2Dwnu6d0V+PyA78B26Ejg91JcHLdJoN9r6OF7fE78w1ldbI+7JXwIzm
c4l7hCXNHQAwkGAnHcP85rRrErmDagqO6HGBvuEQ4hjweGp1nm/X5NMyGwRygKdar2m8WFHynWAB
apvTCv87KQabu7Wx6x3b9zAQfC2IOtxkN0us9QmhRkloCQDLLR5CHGs0r+/ByCA4IU7hD2+6HitW
q6AfnIyneQsBidUjqRvLzua6RccBgqZl8u0nvX6yuatBtB1suwx0KD7ese+3ScTlwsAwCclcQcFv
bS7CqPKFcmmcULxJbg3mWHVJJcRNn9wrucHYcJxhwbFWXOrw9xTeEfUO7Ypal77FjEoTt0CMBUZf
ejcoZcIQpg56W6/mFS4djbu5sCdmQtISqfO6BNK07Sq6r6VonJ6agKPiahTsFRYy5Pcke2HaoLla
uZsONCc4A60x5mBxHiOaFVbggVPvXZJmtaBnEuGRHHV9YCxjTDu7sbFNO8nMT9f73G9lLp1jhLTe
uWBFko7rjkCmfehof2gexNNVYYgXBppoRm/wkWf1HXz39yZpaq/wSIs6qyYUX2foVg/ivDXkvPyu
dudqYYpmdWnkM1bnMYIC6zCCAucCAQEwgZgwgYAxGTAXBgNVBAUTEENQSi0yLTEwMC0wOTgzMTEx
CzAJBgNVBAYTAkNSMQ8wDQYDVQQKEwZNSUNJVFQxDTALBgNVBAsTBERDRkQxNjA0BgNVBAMTLUNB
IFBPTElUSUNBIFNFTExBRE8gREUgVElFTVBPIC0gQ09TVEEgUklDQSB2MgITaQAAAAm4uQFNt0O2
twABAAAACTANBglghkgBZQMEAgEFAKCBpDAaBgkqhkiG9w0BCQMxDQYLKoZIhvcNAQkQAQQwHAYJ
KoZIhvcNAQkFMQ8XDTI2MTAyMjIyNTQzMVowLwYJKoZIhvcNAQkEMSIEIDIDEzAOq0SlXr3xri8+
FlCt/VFVsR4QMHhc8C2J1Zh8MDcGCyqGSIb3DQEJEAIvMSgwJjAkMCIEIFkYXkhUnJdJk4qq0X6Z
uo+JmF5tyr+BTNLv2m8XvIAGMA0GCSqGSIb3DQEBAQUABIIBgLKU49kw38x2eDIOyLx4GzUHXLp8
MbqDebzVLKwKYu7b1ll1OSnSMnpXOFBAucCMX2M6MeaCHu985jHh8cpGNZdSrBZdHQe8a55GsOas
Nr37hJ+uNLoTM6gfDS5WFFWs8LvIavPI40XmgpR1gUxAZAbRbsdUjuhU3eQAy0VGP+4PMAL85XQ3
OuKt4Il7cpp1j8HyA18p1tFmpf1AE20gNBW0hn4+/8t3vVcqQU7tSmC/duCUtX0bBZU5o2dGgWsF
4H6ppKlYkJ/uK40/CyMG+OGDi1D+kaQE7cNgVOTxvf/3+Xs0ajp26rp6+uTgyzsG6ccbvgKWstyB
/RbqStDBER4SEJs3HZ8DBTNurTUi8UIKphLm0FUIyRjK6la5cQGK2h0x7l/rzcKVIQmLQmuYzigm
sml8iSj1zpHndCjc1cVzG+mX4QdKxh189hK4h/4alZsJWZ7gbrdL9b5uR0+mPM3ZdWs36LIe044y
Sp3zu97v2sNVcmmuTC2DBS9LIWEKEQ==</xd:EncapsulatedTimeStamp>
          </xd:SigAndRefsTimeStamp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>Superintendencia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soliscj</dc:creator>
  <cp:lastModifiedBy>Anayancy Ledezma Benavides</cp:lastModifiedBy>
  <cp:lastPrinted>2024-07-24T01:41:34Z</cp:lastPrinted>
  <dcterms:created xsi:type="dcterms:W3CDTF">2009-06-26T21:46:25Z</dcterms:created>
  <dcterms:modified xsi:type="dcterms:W3CDTF">2026-10-20T00:14:10Z</dcterms:modified>
</cp:coreProperties>
</file>