
<file path=[Content_Types].xml><?xml version="1.0" encoding="utf-8"?>
<Types xmlns="http://schemas.openxmlformats.org/package/2006/content-types"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yancy\Dropbox\Clientes\Agencia Seguros Inv.ySeg.Occ.SA\1 ESTADOS FINANCIEROS COMPARATIVOS\MARZO 2025\"/>
    </mc:Choice>
  </mc:AlternateContent>
  <xr:revisionPtr revIDLastSave="0" documentId="8_{2A8C91DC-58DC-4568-B07A-CD5E20769D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2" sheetId="2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B52" i="2" l="1"/>
  <c r="B44" i="2"/>
  <c r="B35" i="2"/>
  <c r="B37" i="2" s="1"/>
  <c r="B54" i="2" s="1"/>
  <c r="B56" i="2" s="1"/>
  <c r="D52" i="2" l="1"/>
  <c r="D44" i="2"/>
  <c r="D37" i="2"/>
  <c r="D54" i="2" s="1"/>
  <c r="D56" i="2" s="1"/>
  <c r="D35" i="2"/>
</calcChain>
</file>

<file path=xl/sharedStrings.xml><?xml version="1.0" encoding="utf-8"?>
<sst xmlns="http://schemas.openxmlformats.org/spreadsheetml/2006/main" count="46" uniqueCount="44">
  <si>
    <t>Flujo de Efectivo en las Actividades de Operación:</t>
  </si>
  <si>
    <t>Utilidad o Pérdida del Período</t>
  </si>
  <si>
    <t xml:space="preserve">Ajustes para conciliar la Utilidad (Pérdida) Neta con el Efectivo </t>
  </si>
  <si>
    <t>Neto (usado) Provisto en las Actividades de Operación:</t>
  </si>
  <si>
    <t>Depreciación, Amortización y Deterioro del Valor del Período</t>
  </si>
  <si>
    <t>Cambios en los activos disminución, (aumento):</t>
  </si>
  <si>
    <t>Cuentas por Cobrar</t>
  </si>
  <si>
    <t>Inventarios</t>
  </si>
  <si>
    <t>Comisiones pagadas por adelantado</t>
  </si>
  <si>
    <t>Activo por Impuesto Diferido</t>
  </si>
  <si>
    <t>Cambios en los pasivos (disminución), aumento:</t>
  </si>
  <si>
    <t>Pasivos Financieros Circulantes</t>
  </si>
  <si>
    <t>Cuentas por pagar</t>
  </si>
  <si>
    <t>Cuentas por pagar Socios</t>
  </si>
  <si>
    <t>Pasivo por Impuesto Diferido</t>
  </si>
  <si>
    <t>Total Ajustes</t>
  </si>
  <si>
    <t>Efectivo neto (neto) provisto en las actividades de operación:</t>
  </si>
  <si>
    <t>Flujo de Efectivo en las Actividades de Inversión:</t>
  </si>
  <si>
    <t>Propiedad, Planta y Equipo</t>
  </si>
  <si>
    <t>Terrenos</t>
  </si>
  <si>
    <t>Plusvalía Comprada</t>
  </si>
  <si>
    <t>Activos Financieros no Circulantes</t>
  </si>
  <si>
    <t>Efectivo Neto (usado) Provisto en las actividades de Operación:</t>
  </si>
  <si>
    <t>Flujo de Efectivo en las Actividades de Financiamiento:</t>
  </si>
  <si>
    <t>Hipotecas por pagar</t>
  </si>
  <si>
    <t>Capital Social</t>
  </si>
  <si>
    <t>Capital adicional aportado</t>
  </si>
  <si>
    <t>Utilidad acumulada</t>
  </si>
  <si>
    <t>Reserva Legal</t>
  </si>
  <si>
    <t>(Disminución) Aumento Neto en Efectivo</t>
  </si>
  <si>
    <t>Efectivo al inicio del período</t>
  </si>
  <si>
    <t>Efectivo al final del período</t>
  </si>
  <si>
    <t>AGENCIA DE SEGUROS INVERSIONES Y SEGUROS DE OCCIDENTE, S.A.</t>
  </si>
  <si>
    <t>Provisiones por pagar</t>
  </si>
  <si>
    <t>Equipos de computación</t>
  </si>
  <si>
    <t>inversiones</t>
  </si>
  <si>
    <t>Impuesto sobre ventas por cobrar</t>
  </si>
  <si>
    <t>Impuesto por Pagar ventas</t>
  </si>
  <si>
    <t>Edificaciones</t>
  </si>
  <si>
    <t>Equpos y mobiliario</t>
  </si>
  <si>
    <t xml:space="preserve">                  Sr. Juan José Vargas Mesén                                               MBA. Edgar Antonio Salas Zúñiga </t>
  </si>
  <si>
    <t xml:space="preserve">                       CONTADOR PRIVADO                                                                GERENTE GENERAL</t>
  </si>
  <si>
    <t>ESTADO DE FLUJO EN EFECTIVO</t>
  </si>
  <si>
    <t>AL 31 DE MARZO DE 2025 y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</si>
</sst>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165" fontId="2" fillId="0" borderId="0" xfId="1" applyFont="1"/>
    <xf numFmtId="0" fontId="4" fillId="0" borderId="0" xfId="0" applyFont="1"/>
    <xf numFmtId="0" fontId="5" fillId="0" borderId="0" xfId="0" applyFont="1"/>
    <xf numFmtId="165" fontId="4" fillId="0" borderId="0" xfId="1" applyFont="1"/>
    <xf numFmtId="165" fontId="5" fillId="0" borderId="0" xfId="1" applyFont="1" applyFill="1"/>
    <xf numFmtId="165" fontId="4" fillId="0" borderId="0" xfId="1" applyFont="1" applyFill="1"/>
    <xf numFmtId="165" fontId="5" fillId="0" borderId="0" xfId="1" applyFont="1"/>
    <xf numFmtId="165" fontId="0" fillId="0" borderId="0" xfId="1" applyFont="1"/>
    <xf numFmtId="165" fontId="0" fillId="0" borderId="0" xfId="0" applyNumberFormat="1"/>
    <xf numFmtId="164" fontId="0" fillId="0" borderId="0" xfId="0" applyNumberFormat="1"/>
    <xf numFmtId="3" fontId="0" fillId="0" borderId="0" xfId="0" applyNumberFormat="1"/>
    <xf numFmtId="165" fontId="2" fillId="0" borderId="0" xfId="1" applyFont="1" applyFill="1"/>
    <xf numFmtId="43" fontId="0" fillId="0" borderId="0" xfId="0" applyNumberForma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67"/>
  <sheetViews>
    <sheetView tabSelected="1" workbookViewId="0">
      <selection activeCell="B55" sqref="B55"/>
    </sheetView>
  </sheetViews>
  <sheetFormatPr baseColWidth="10" defaultRowHeight="15" x14ac:dyDescent="0.25"/>
  <cols>
    <col min="1" max="1" width="59" customWidth="1"/>
    <col min="2" max="2" width="20.85546875" style="9" customWidth="1"/>
    <col min="3" max="3" width="1" customWidth="1"/>
    <col min="4" max="6" width="15.42578125" customWidth="1"/>
    <col min="7" max="7" width="11.42578125" customWidth="1"/>
    <col min="8" max="8" width="15.5703125" bestFit="1" customWidth="1"/>
    <col min="9" max="9" width="16.5703125" bestFit="1" customWidth="1"/>
    <col min="10" max="10" width="15" customWidth="1"/>
    <col min="11" max="12" width="16.42578125" customWidth="1"/>
    <col min="13" max="13" width="14.42578125" bestFit="1" customWidth="1"/>
    <col min="14" max="14" width="17.28515625" customWidth="1"/>
  </cols>
  <sheetData>
    <row r="2" spans="1:14" x14ac:dyDescent="0.25">
      <c r="A2" s="18" t="s">
        <v>32</v>
      </c>
      <c r="B2" s="18"/>
      <c r="C2" s="18"/>
      <c r="D2" s="18"/>
    </row>
    <row r="3" spans="1:14" x14ac:dyDescent="0.25">
      <c r="A3" s="18" t="s">
        <v>42</v>
      </c>
      <c r="B3" s="18"/>
      <c r="C3" s="18"/>
      <c r="D3" s="18"/>
    </row>
    <row r="4" spans="1:14" x14ac:dyDescent="0.25">
      <c r="A4" s="19" t="s">
        <v>43</v>
      </c>
      <c r="B4" s="19"/>
      <c r="C4" s="19"/>
      <c r="D4" s="19"/>
      <c r="E4" s="4"/>
    </row>
    <row r="5" spans="1:14" ht="15.75" thickBot="1" x14ac:dyDescent="0.3">
      <c r="A5" s="16"/>
      <c r="B5" s="16"/>
      <c r="C5" s="16"/>
      <c r="D5" s="16"/>
      <c r="E5" s="4"/>
    </row>
    <row r="6" spans="1:14" ht="16.5" thickTop="1" thickBot="1" x14ac:dyDescent="0.3">
      <c r="A6" s="1"/>
      <c r="B6" s="17">
        <v>45717</v>
      </c>
      <c r="C6" s="15"/>
      <c r="D6" s="17">
        <v>45627</v>
      </c>
    </row>
    <row r="7" spans="1:14" ht="15.75" thickTop="1" x14ac:dyDescent="0.25">
      <c r="A7" s="1" t="s">
        <v>0</v>
      </c>
      <c r="B7"/>
      <c r="C7" s="1"/>
      <c r="D7" s="2"/>
    </row>
    <row r="8" spans="1:14" x14ac:dyDescent="0.25">
      <c r="A8" s="1" t="s">
        <v>1</v>
      </c>
      <c r="B8" s="2">
        <v>7489007.25</v>
      </c>
      <c r="C8" s="1"/>
      <c r="D8" s="2">
        <v>11340990.311000014</v>
      </c>
      <c r="N8" s="13"/>
    </row>
    <row r="9" spans="1:14" x14ac:dyDescent="0.25">
      <c r="A9" s="1"/>
      <c r="B9" s="2"/>
      <c r="C9" s="1"/>
      <c r="D9" s="2"/>
      <c r="N9" s="13"/>
    </row>
    <row r="10" spans="1:14" x14ac:dyDescent="0.25">
      <c r="A10" s="1" t="s">
        <v>2</v>
      </c>
      <c r="B10" s="2"/>
      <c r="C10" s="1"/>
      <c r="D10" s="2"/>
      <c r="I10" s="13"/>
      <c r="J10" s="13"/>
      <c r="K10" s="13"/>
      <c r="N10" s="13"/>
    </row>
    <row r="11" spans="1:14" x14ac:dyDescent="0.25">
      <c r="A11" s="1" t="s">
        <v>3</v>
      </c>
      <c r="B11" s="2"/>
      <c r="C11" s="1"/>
      <c r="D11" s="2"/>
      <c r="I11" s="13"/>
      <c r="J11" s="13"/>
      <c r="K11" s="13"/>
      <c r="N11" s="13"/>
    </row>
    <row r="12" spans="1:14" x14ac:dyDescent="0.25">
      <c r="A12" s="1"/>
      <c r="B12" s="2"/>
      <c r="C12" s="1"/>
      <c r="D12" s="2"/>
      <c r="I12" s="13"/>
      <c r="J12" s="13"/>
      <c r="K12" s="13"/>
      <c r="N12" s="13"/>
    </row>
    <row r="13" spans="1:14" x14ac:dyDescent="0.25">
      <c r="A13" s="1" t="s">
        <v>4</v>
      </c>
      <c r="B13" s="2">
        <v>0</v>
      </c>
      <c r="C13" s="1"/>
      <c r="D13" s="2">
        <v>957674.51</v>
      </c>
      <c r="E13" s="2"/>
      <c r="I13" s="13"/>
      <c r="J13" s="13"/>
      <c r="K13" s="13"/>
      <c r="N13" s="13"/>
    </row>
    <row r="14" spans="1:14" x14ac:dyDescent="0.25">
      <c r="A14" s="1"/>
      <c r="B14" s="2"/>
      <c r="C14" s="1"/>
      <c r="D14" s="2"/>
      <c r="H14" s="2"/>
      <c r="I14" s="2"/>
      <c r="J14" s="2"/>
      <c r="K14" s="13"/>
      <c r="N14" s="13"/>
    </row>
    <row r="15" spans="1:14" x14ac:dyDescent="0.25">
      <c r="A15" s="1" t="s">
        <v>5</v>
      </c>
      <c r="B15" s="2">
        <v>0</v>
      </c>
      <c r="C15" s="1"/>
      <c r="D15" s="2">
        <v>0</v>
      </c>
      <c r="H15" s="2"/>
      <c r="I15" s="2"/>
      <c r="J15" s="2"/>
      <c r="K15" s="13"/>
      <c r="N15" s="13"/>
    </row>
    <row r="16" spans="1:14" x14ac:dyDescent="0.25">
      <c r="A16" s="1" t="s">
        <v>6</v>
      </c>
      <c r="B16" s="2">
        <v>0</v>
      </c>
      <c r="C16" s="1"/>
      <c r="D16" s="2">
        <v>-1647268.84</v>
      </c>
      <c r="E16" s="2"/>
      <c r="H16" s="2"/>
      <c r="I16" s="2"/>
      <c r="J16" s="2"/>
      <c r="K16" s="14"/>
      <c r="L16" s="14"/>
      <c r="N16" s="13"/>
    </row>
    <row r="17" spans="1:14" hidden="1" x14ac:dyDescent="0.25">
      <c r="A17" s="1" t="s">
        <v>7</v>
      </c>
      <c r="B17" s="2">
        <v>0</v>
      </c>
      <c r="C17" s="1"/>
      <c r="D17" s="2">
        <v>0</v>
      </c>
      <c r="E17" s="2"/>
      <c r="H17" s="2"/>
      <c r="I17" s="2"/>
      <c r="J17" s="2"/>
      <c r="N17" s="13"/>
    </row>
    <row r="18" spans="1:14" hidden="1" x14ac:dyDescent="0.25">
      <c r="A18" s="1" t="s">
        <v>35</v>
      </c>
      <c r="B18" s="2">
        <v>0</v>
      </c>
      <c r="C18" s="1"/>
      <c r="D18" s="2">
        <v>0</v>
      </c>
      <c r="E18" s="2"/>
      <c r="H18" s="2"/>
      <c r="I18" s="2"/>
      <c r="J18" s="2"/>
      <c r="N18" s="13"/>
    </row>
    <row r="19" spans="1:14" hidden="1" x14ac:dyDescent="0.25">
      <c r="A19" s="1" t="s">
        <v>8</v>
      </c>
      <c r="B19" s="2">
        <v>0</v>
      </c>
      <c r="C19" s="1"/>
      <c r="D19" s="2">
        <v>0</v>
      </c>
      <c r="E19" s="2"/>
      <c r="H19" s="2"/>
      <c r="I19" s="2"/>
      <c r="J19" s="2"/>
      <c r="N19" s="13"/>
    </row>
    <row r="20" spans="1:14" hidden="1" x14ac:dyDescent="0.25">
      <c r="A20" s="1" t="s">
        <v>36</v>
      </c>
      <c r="B20" s="2">
        <v>0</v>
      </c>
      <c r="C20" s="1"/>
      <c r="D20" s="2">
        <v>0</v>
      </c>
      <c r="E20" s="2"/>
      <c r="H20" s="2"/>
      <c r="I20" s="2"/>
      <c r="J20" s="2"/>
      <c r="N20" s="13"/>
    </row>
    <row r="21" spans="1:14" hidden="1" x14ac:dyDescent="0.25">
      <c r="A21" s="1" t="s">
        <v>39</v>
      </c>
      <c r="B21" s="2">
        <v>0</v>
      </c>
      <c r="C21" s="1"/>
      <c r="D21" s="2">
        <v>0</v>
      </c>
      <c r="E21" s="2"/>
      <c r="H21" s="2"/>
      <c r="I21" s="2"/>
      <c r="J21" s="2"/>
      <c r="N21" s="13"/>
    </row>
    <row r="22" spans="1:14" hidden="1" x14ac:dyDescent="0.25">
      <c r="A22" s="1" t="s">
        <v>34</v>
      </c>
      <c r="B22" s="2">
        <v>0</v>
      </c>
      <c r="C22" s="1"/>
      <c r="D22" s="2">
        <v>0</v>
      </c>
      <c r="E22" s="2"/>
      <c r="H22" s="2"/>
      <c r="I22" s="2"/>
      <c r="J22" s="2"/>
      <c r="K22" s="13"/>
      <c r="L22" s="13"/>
      <c r="M22" s="13"/>
      <c r="N22" s="13"/>
    </row>
    <row r="23" spans="1:14" x14ac:dyDescent="0.25">
      <c r="A23" s="1" t="s">
        <v>38</v>
      </c>
      <c r="B23" s="2">
        <v>0</v>
      </c>
      <c r="C23" s="1"/>
      <c r="D23" s="2">
        <v>0</v>
      </c>
      <c r="E23" s="2"/>
      <c r="H23" s="2"/>
      <c r="I23" s="2"/>
      <c r="J23" s="2"/>
      <c r="K23" s="13"/>
      <c r="L23" s="13"/>
      <c r="M23" s="13"/>
      <c r="N23" s="13"/>
    </row>
    <row r="24" spans="1:14" hidden="1" x14ac:dyDescent="0.25">
      <c r="A24" s="1" t="s">
        <v>19</v>
      </c>
      <c r="B24" s="2">
        <v>0</v>
      </c>
      <c r="C24" s="1"/>
      <c r="D24" s="2">
        <v>0</v>
      </c>
      <c r="E24" s="2"/>
      <c r="H24" s="2"/>
      <c r="I24" s="2"/>
      <c r="J24" s="2"/>
      <c r="K24" s="13"/>
      <c r="L24" s="13"/>
      <c r="M24" s="13"/>
      <c r="N24" s="13"/>
    </row>
    <row r="25" spans="1:14" hidden="1" x14ac:dyDescent="0.25">
      <c r="A25" s="1" t="s">
        <v>33</v>
      </c>
      <c r="B25" s="2">
        <v>0</v>
      </c>
      <c r="C25" s="1"/>
      <c r="D25" s="2">
        <v>0</v>
      </c>
      <c r="E25" s="2"/>
      <c r="H25" s="2"/>
      <c r="I25" s="2"/>
      <c r="J25" s="2"/>
      <c r="K25" s="13"/>
      <c r="L25" s="13"/>
      <c r="M25" s="13"/>
      <c r="N25" s="13"/>
    </row>
    <row r="26" spans="1:14" x14ac:dyDescent="0.25">
      <c r="A26" s="1" t="s">
        <v>9</v>
      </c>
      <c r="B26" s="13">
        <v>4860424.42</v>
      </c>
      <c r="C26" s="1"/>
      <c r="D26" s="13">
        <v>2776580.09</v>
      </c>
      <c r="E26" s="2"/>
      <c r="H26" s="2"/>
      <c r="I26" s="2"/>
      <c r="J26" s="13"/>
      <c r="K26" s="13"/>
      <c r="L26" s="12"/>
      <c r="M26" s="14"/>
      <c r="N26" s="13"/>
    </row>
    <row r="27" spans="1:14" x14ac:dyDescent="0.25">
      <c r="A27" s="1"/>
      <c r="B27" s="13"/>
      <c r="C27" s="1"/>
      <c r="D27" s="2"/>
      <c r="E27" s="2"/>
      <c r="H27" s="2"/>
      <c r="I27" s="2"/>
      <c r="J27" s="2"/>
      <c r="K27" s="13"/>
      <c r="L27" s="12"/>
      <c r="M27" s="14"/>
      <c r="N27" s="13"/>
    </row>
    <row r="28" spans="1:14" x14ac:dyDescent="0.25">
      <c r="A28" s="1" t="s">
        <v>10</v>
      </c>
      <c r="B28" s="13">
        <v>0</v>
      </c>
      <c r="C28" s="1"/>
      <c r="D28" s="2">
        <v>0</v>
      </c>
      <c r="E28" s="2"/>
      <c r="H28" s="2"/>
      <c r="I28" s="2"/>
      <c r="J28" s="2"/>
      <c r="K28" s="13"/>
      <c r="L28" s="12"/>
      <c r="M28" s="12"/>
      <c r="N28" s="13"/>
    </row>
    <row r="29" spans="1:14" hidden="1" x14ac:dyDescent="0.25">
      <c r="A29" s="1" t="s">
        <v>11</v>
      </c>
      <c r="B29" s="13"/>
      <c r="C29" s="1"/>
      <c r="D29" s="2"/>
      <c r="E29" s="2"/>
      <c r="I29" s="13"/>
      <c r="K29" s="12"/>
      <c r="N29" s="13"/>
    </row>
    <row r="30" spans="1:14" hidden="1" x14ac:dyDescent="0.25">
      <c r="A30" s="1" t="s">
        <v>12</v>
      </c>
      <c r="B30" s="13">
        <v>0</v>
      </c>
      <c r="C30" s="1"/>
      <c r="D30" s="2">
        <v>0</v>
      </c>
      <c r="E30" s="2"/>
      <c r="I30" s="13"/>
      <c r="J30" s="13"/>
      <c r="L30" s="11"/>
      <c r="N30" s="13"/>
    </row>
    <row r="31" spans="1:14" hidden="1" x14ac:dyDescent="0.25">
      <c r="A31" s="1" t="s">
        <v>13</v>
      </c>
      <c r="B31" s="13">
        <v>0</v>
      </c>
      <c r="C31" s="1"/>
      <c r="D31" s="2">
        <v>0</v>
      </c>
      <c r="E31" s="2"/>
      <c r="I31" s="13"/>
      <c r="J31" s="12"/>
      <c r="N31" s="13"/>
    </row>
    <row r="32" spans="1:14" x14ac:dyDescent="0.25">
      <c r="A32" s="1" t="s">
        <v>37</v>
      </c>
      <c r="B32" s="13">
        <v>-213504.85</v>
      </c>
      <c r="C32" s="1"/>
      <c r="D32" s="2">
        <v>178186.58</v>
      </c>
      <c r="E32" s="2"/>
      <c r="I32" s="13"/>
      <c r="J32" s="13"/>
      <c r="K32" s="14"/>
      <c r="L32" s="14"/>
      <c r="M32" s="14"/>
      <c r="N32" s="13"/>
    </row>
    <row r="33" spans="1:14" x14ac:dyDescent="0.25">
      <c r="A33" s="1" t="s">
        <v>14</v>
      </c>
      <c r="B33" s="13">
        <v>-3538834.9</v>
      </c>
      <c r="C33" s="1"/>
      <c r="D33" s="2">
        <v>-2764900.95</v>
      </c>
      <c r="E33" s="2"/>
      <c r="H33" s="2"/>
      <c r="I33" s="13"/>
      <c r="J33" s="13"/>
      <c r="K33" s="12"/>
      <c r="L33" s="12"/>
      <c r="M33" s="14"/>
      <c r="N33" s="13"/>
    </row>
    <row r="34" spans="1:14" x14ac:dyDescent="0.25">
      <c r="A34" s="3"/>
      <c r="B34" s="5"/>
      <c r="C34" s="3"/>
      <c r="D34" s="5"/>
      <c r="E34" s="2"/>
      <c r="I34" s="2"/>
      <c r="J34" s="2"/>
      <c r="K34" s="14"/>
      <c r="M34" s="14"/>
      <c r="N34" s="5"/>
    </row>
    <row r="35" spans="1:14" x14ac:dyDescent="0.25">
      <c r="A35" s="4" t="s">
        <v>15</v>
      </c>
      <c r="B35" s="6">
        <f>SUM(B13:B33)</f>
        <v>1108084.6700000004</v>
      </c>
      <c r="C35" s="3"/>
      <c r="D35" s="6">
        <f>SUM(D13:D33)</f>
        <v>-499728.61000000034</v>
      </c>
      <c r="E35" s="2"/>
      <c r="I35" s="2"/>
      <c r="M35" s="10"/>
      <c r="N35" s="6"/>
    </row>
    <row r="36" spans="1:14" x14ac:dyDescent="0.25">
      <c r="A36" s="3"/>
      <c r="B36" s="7"/>
      <c r="C36" s="3"/>
      <c r="D36" s="7"/>
      <c r="E36" s="2"/>
      <c r="I36" s="2"/>
      <c r="J36" s="2"/>
      <c r="K36" s="14"/>
      <c r="N36" s="7"/>
    </row>
    <row r="37" spans="1:14" x14ac:dyDescent="0.25">
      <c r="A37" s="4" t="s">
        <v>16</v>
      </c>
      <c r="B37" s="6">
        <f>+B8+B35</f>
        <v>8597091.9199999999</v>
      </c>
      <c r="C37" s="3"/>
      <c r="D37" s="6">
        <f>+D8+D35</f>
        <v>10841261.701000012</v>
      </c>
      <c r="E37" s="2"/>
      <c r="N37" s="6"/>
    </row>
    <row r="38" spans="1:14" x14ac:dyDescent="0.25">
      <c r="A38" s="3"/>
      <c r="B38" s="5"/>
      <c r="C38" s="3"/>
      <c r="D38" s="5"/>
      <c r="E38" s="2"/>
      <c r="N38" s="5"/>
    </row>
    <row r="39" spans="1:14" hidden="1" x14ac:dyDescent="0.25">
      <c r="A39" s="3" t="s">
        <v>17</v>
      </c>
      <c r="B39" s="5"/>
      <c r="C39" s="3"/>
      <c r="D39" s="5"/>
      <c r="E39" s="2"/>
      <c r="N39" s="5"/>
    </row>
    <row r="40" spans="1:14" hidden="1" x14ac:dyDescent="0.25">
      <c r="A40" s="3" t="s">
        <v>18</v>
      </c>
      <c r="B40" s="5">
        <v>0</v>
      </c>
      <c r="C40" s="3"/>
      <c r="D40" s="5">
        <v>0</v>
      </c>
      <c r="E40" s="2"/>
      <c r="N40" s="5"/>
    </row>
    <row r="41" spans="1:14" hidden="1" x14ac:dyDescent="0.25">
      <c r="A41" s="3" t="s">
        <v>19</v>
      </c>
      <c r="B41" s="5">
        <v>0</v>
      </c>
      <c r="C41" s="3"/>
      <c r="D41" s="5">
        <v>0</v>
      </c>
      <c r="E41" s="2"/>
    </row>
    <row r="42" spans="1:14" hidden="1" x14ac:dyDescent="0.25">
      <c r="A42" s="3" t="s">
        <v>20</v>
      </c>
      <c r="B42" s="5"/>
      <c r="C42" s="3"/>
      <c r="D42" s="5"/>
      <c r="E42" s="2"/>
    </row>
    <row r="43" spans="1:14" hidden="1" x14ac:dyDescent="0.25">
      <c r="A43" s="3" t="s">
        <v>21</v>
      </c>
      <c r="B43" s="5"/>
      <c r="C43" s="3"/>
      <c r="D43" s="5"/>
      <c r="E43" s="2"/>
    </row>
    <row r="44" spans="1:14" hidden="1" x14ac:dyDescent="0.25">
      <c r="A44" s="4" t="s">
        <v>22</v>
      </c>
      <c r="B44" s="8">
        <f>SUM(B40:B43)</f>
        <v>0</v>
      </c>
      <c r="C44" s="3"/>
      <c r="D44" s="8">
        <f>SUM(D40:D43)</f>
        <v>0</v>
      </c>
      <c r="E44" s="2"/>
    </row>
    <row r="45" spans="1:14" hidden="1" x14ac:dyDescent="0.25">
      <c r="A45" s="3"/>
      <c r="B45" s="5"/>
      <c r="C45" s="3"/>
      <c r="D45" s="5"/>
      <c r="E45" s="2"/>
    </row>
    <row r="46" spans="1:14" hidden="1" x14ac:dyDescent="0.25">
      <c r="A46" s="3" t="s">
        <v>23</v>
      </c>
      <c r="B46" s="5"/>
      <c r="C46" s="3"/>
      <c r="D46" s="5"/>
      <c r="E46" s="2"/>
    </row>
    <row r="47" spans="1:14" hidden="1" x14ac:dyDescent="0.25">
      <c r="A47" s="3" t="s">
        <v>24</v>
      </c>
      <c r="B47" s="5">
        <v>0</v>
      </c>
      <c r="C47" s="3"/>
      <c r="D47" s="5">
        <v>0</v>
      </c>
      <c r="E47" s="2"/>
    </row>
    <row r="48" spans="1:14" hidden="1" x14ac:dyDescent="0.25">
      <c r="A48" s="3" t="s">
        <v>25</v>
      </c>
      <c r="B48" s="5">
        <v>0</v>
      </c>
      <c r="C48" s="3"/>
      <c r="D48" s="5">
        <v>0</v>
      </c>
      <c r="E48" s="2"/>
    </row>
    <row r="49" spans="1:11" hidden="1" x14ac:dyDescent="0.25">
      <c r="A49" s="3" t="s">
        <v>26</v>
      </c>
      <c r="B49" s="5">
        <v>0</v>
      </c>
      <c r="C49" s="3"/>
      <c r="D49" s="5">
        <v>0</v>
      </c>
      <c r="E49" s="2"/>
    </row>
    <row r="50" spans="1:11" hidden="1" x14ac:dyDescent="0.25">
      <c r="A50" s="3" t="s">
        <v>27</v>
      </c>
      <c r="B50" s="5">
        <v>0</v>
      </c>
      <c r="C50" s="3"/>
      <c r="D50" s="5">
        <v>0</v>
      </c>
      <c r="E50" s="2"/>
    </row>
    <row r="51" spans="1:11" hidden="1" x14ac:dyDescent="0.25">
      <c r="A51" s="3" t="s">
        <v>28</v>
      </c>
      <c r="B51" s="5">
        <v>0</v>
      </c>
      <c r="C51" s="3"/>
      <c r="D51" s="5">
        <v>0</v>
      </c>
      <c r="E51" s="2"/>
    </row>
    <row r="52" spans="1:11" x14ac:dyDescent="0.25">
      <c r="A52" s="4" t="s">
        <v>22</v>
      </c>
      <c r="B52" s="8">
        <f>SUM(B47:B51)</f>
        <v>0</v>
      </c>
      <c r="C52" s="3"/>
      <c r="D52" s="8">
        <f>SUM(D47:D51)</f>
        <v>0</v>
      </c>
      <c r="E52" s="2"/>
    </row>
    <row r="53" spans="1:11" x14ac:dyDescent="0.25">
      <c r="A53" s="3"/>
      <c r="B53" s="5"/>
      <c r="C53" s="3"/>
      <c r="D53" s="5"/>
      <c r="E53" s="2"/>
    </row>
    <row r="54" spans="1:11" x14ac:dyDescent="0.25">
      <c r="A54" s="4" t="s">
        <v>29</v>
      </c>
      <c r="B54" s="8">
        <f>+B37+B44+B52</f>
        <v>8597091.9199999999</v>
      </c>
      <c r="C54" s="3"/>
      <c r="D54" s="8">
        <f>+D37+D44+D52</f>
        <v>10841261.701000012</v>
      </c>
      <c r="E54" s="2"/>
    </row>
    <row r="55" spans="1:11" x14ac:dyDescent="0.25">
      <c r="A55" s="4" t="s">
        <v>30</v>
      </c>
      <c r="B55" s="8">
        <v>25691413.371000014</v>
      </c>
      <c r="C55" s="3"/>
      <c r="D55" s="8">
        <v>14850151.67</v>
      </c>
      <c r="E55" s="2"/>
      <c r="J55" s="10"/>
    </row>
    <row r="56" spans="1:11" x14ac:dyDescent="0.25">
      <c r="A56" s="4" t="s">
        <v>31</v>
      </c>
      <c r="B56" s="8">
        <f>SUM(B54:B55)</f>
        <v>34288505.291000016</v>
      </c>
      <c r="C56" s="3"/>
      <c r="D56" s="8">
        <f>SUM(D54:D55)</f>
        <v>25691413.371000014</v>
      </c>
      <c r="E56" s="2"/>
      <c r="H56" s="10"/>
      <c r="I56" s="10"/>
      <c r="J56" s="11"/>
      <c r="K56" s="10"/>
    </row>
    <row r="57" spans="1:11" x14ac:dyDescent="0.25">
      <c r="A57" s="3"/>
      <c r="B57" s="5"/>
      <c r="C57" s="3"/>
      <c r="D57" s="2"/>
      <c r="E57" s="2"/>
      <c r="F57" s="2"/>
      <c r="H57" s="10"/>
      <c r="I57" s="11"/>
    </row>
    <row r="58" spans="1:11" x14ac:dyDescent="0.25">
      <c r="A58" s="3"/>
      <c r="B58" s="5"/>
      <c r="C58" s="3"/>
      <c r="D58" s="2"/>
      <c r="E58" s="2"/>
      <c r="F58" s="2"/>
    </row>
    <row r="59" spans="1:11" x14ac:dyDescent="0.25">
      <c r="A59" s="1"/>
      <c r="B59" s="2"/>
      <c r="C59" s="1"/>
      <c r="D59" s="2"/>
      <c r="E59" s="2"/>
      <c r="F59" s="2"/>
    </row>
    <row r="60" spans="1:11" x14ac:dyDescent="0.25">
      <c r="A60" s="1"/>
      <c r="B60" s="2"/>
      <c r="C60" s="1"/>
      <c r="D60" s="2"/>
      <c r="E60" s="2"/>
      <c r="F60" s="2"/>
    </row>
    <row r="61" spans="1:11" x14ac:dyDescent="0.25">
      <c r="A61" s="1"/>
      <c r="B61" s="2"/>
      <c r="C61" s="1"/>
      <c r="D61" s="2"/>
      <c r="E61" s="2"/>
      <c r="F61" s="2"/>
    </row>
    <row r="62" spans="1:11" x14ac:dyDescent="0.25">
      <c r="A62" s="1"/>
      <c r="B62" s="2"/>
      <c r="C62" s="1"/>
      <c r="D62" s="2"/>
      <c r="E62" s="2"/>
      <c r="F62" s="2"/>
    </row>
    <row r="63" spans="1:11" x14ac:dyDescent="0.25">
      <c r="A63" s="1" t="s">
        <v>40</v>
      </c>
      <c r="B63" s="2"/>
      <c r="C63" s="1"/>
      <c r="D63" s="2"/>
      <c r="E63" s="2"/>
      <c r="F63" s="2"/>
    </row>
    <row r="64" spans="1:11" x14ac:dyDescent="0.25">
      <c r="A64" s="1" t="s">
        <v>41</v>
      </c>
      <c r="B64" s="2"/>
      <c r="C64" s="1"/>
    </row>
    <row r="65" spans="1:3" x14ac:dyDescent="0.25">
      <c r="A65" s="1"/>
      <c r="B65" s="2"/>
      <c r="C65" s="1"/>
    </row>
    <row r="66" spans="1:3" x14ac:dyDescent="0.25">
      <c r="A66" s="1"/>
      <c r="B66" s="2"/>
      <c r="C66" s="1"/>
    </row>
    <row r="67" spans="1:3" x14ac:dyDescent="0.25">
      <c r="A67" s="1"/>
      <c r="B67" s="2"/>
      <c r="C67" s="1"/>
    </row>
  </sheetData>
  <mergeCells count="3">
    <mergeCell ref="A2:D2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sig1.xml" Id="rId1" /><Relationship Type="http://schemas.openxmlformats.org/package/2006/relationships/digital-signature/signature" Target="/_xmlsignatures/sig2.xml" Id="rId2" 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DRhlKNbUv/2z0a+92m4DdSIWboz18OMR066twoVOSc8=</DigestValue>
    </Reference>
    <Reference Type="http://www.w3.org/2000/09/xmldsig#Object" URI="#idOfficeObject">
      <DigestMethod Algorithm="http://www.w3.org/2001/04/xmlenc#sha256"/>
      <DigestValue>m7xlyTOLzCNsZ/iUHQR/qoCGC+MlhODYfnwptRFh7HU=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VYRd5LBqqZ+DutXU5BGOZ21A5CehV3ZVwJrxZwxGtz0=</DigestValue>
    </Reference>
  </SignedInfo>
  <SignatureValue>Ji0dv6CN7MzZUgs2XR09IvvpANIw3812mLt+Lm0lrkrY/k6tQU9Ygn4gERk9SgItVyXzlBqdkz67
FAro8JDCfYKnLax9XvMlVtOv4zm3BGBLe/B4GNJ1rcYRooU6Su0Ga/3GUO175fgPHzMSm1Gu8/+M
b8A0IduJmRXX9sA6WGzhaUaYNVIdesVAsGmP3z1PYQNSV9ZUTtjxO23d3TNlCu/pMZPMhIW9FJkh
QMUbx2M0W50jlo6Wf0LRGlQSgRLkZx/Q9rCt5N8FSFoLKpTEA8BHAwVKFtdIQzQpRr6JwG0uj1f/
OE3fwxt2iO6M+3P2daXXNkrT6ixASgVb8hnoDg==</SignatureValue>
  <KeyInfo>
    <X509Data>
      <X509Certificate>MIIFrTCCBJWgAwIBAgITFAALLHFGQSoNeMztxQABAAsscTANBgkqhkiG9w0BAQsFADCBmTEZMBcGA1UEBRMQQ1BKLTQtMDAwLTAwNDAxNzELMAkGA1UEBhMCQ1IxJDAiBgNVBAoTG0JBTkNPIENFTlRSQUwgREUgQ09TVEEgUklDQTEiMCAGA1UECxMZRElWSVNJT04gU0lTVEVNQVMgREUgUEFHTzElMCMGA1UEAxMcQ0EgU0lOUEUgLSBQRVJTT05BIEZJU0lDQSB2MjAeFw0yMTA2MjQxNDMzNDZaFw0yNTA2MjMxNDMzNDZaMIGpMRkwFwYDVQQFExBDUEYtMDEtMDcyOS0wMDE4MRUwEwYDVQQEEwxWQVJHQVMgTUVTRU4xEjAQBgNVBCoTCUpVQU4gSk9TRTELMAkGA1UEBhMCQ1IxFzAVBgNVBAoTDlBFUlNPTkEgRklTSUNBMRIwEAYDVQQLEwlDSVVEQURBTk8xJzAlBgNVBAMTHkpVQU4gSk9TRSBWQVJHQVMgTUVTRU4gKEZJUk1BKTCCASIwDQYJKoZIhvcNAQEBBQADggEPADCCAQoCggEBAId+KfjCVj/7/gH4dqZEuVyX5L+LQcJ3hbQlF+honRmuzvXsLpgaL5vdK+6RgBVxp8ZPpJv5VjyUQ03kZBV8OZGglTpXxmTZtHbw3etccF2fp6wZUWrIm/byt5BmXYtQFakvl3DPeqcw3q2biJH1GUVu+cXw9co76yhCh6QrvzptPhfmGpcxvy0HRjsjpsfkMehCE5mNHGJ47faaLY7cQvZcXUSfkv1ajJUkV48TV7VdgFC2z1yV5eor/NGxfrbHDYCK7YZAXhZ/5NWBotfo0RlJKjV+MfbrnxRYFEh6xG2kxpnpEC3DvchwExAkpJeclxp5MbRHzkFtLV4X0+BCmoUCAwEAAaOCAdowggHWMB0GA1UdDgQWBBT3S+DHv+OmtHC2lxJGf8S13c13ejAfBgNVHSMEGDAWgBRfBRhBEN4VLzrpwBaj56FqUtE67DBhBgNVHR8EWjBYMFagVKBShlBodHRwOi8vZmRpLnNpbnBlLmZpLmNyL3JlcG9zaXRvcmlvL0NBJTIwU0lOUEUlMjAtJTIwUEVSU09OQSUyMEZJU0lDQSUyMHYyKDEpLmNybDCBmAYIKwYBBQUHAQEEgYswgYgwXAYIKwYBBQUHMAKGUGh0dHA6Ly9mZGkuc2lucGUuZmkuY3IvcmVwb3NpdG9yaW8vQ0ElMjBTSU5QRSUyMC0lMjBQRVJTT05BJTIwRklTSUNBJTIwdjIoMSkuY3J0MCgGCCsGAQUFBzABhhxodHRwOi8vb2NzcC5zaW5wZS5maS5jci9vY3NwMA4GA1UdDwEB/wQEAwIGwDA9BgkrBgEEAYI3FQcEMDAuBiYrBgEEAYI3FQiFxOpbgtHjNZWRG4L5lxiGpctrgX+BudJygZ6/eAIBZAIBBzATBgNVHSUEDDAKBggrBgEFBQcDBDAbBgkrBgEEAYI3FQoEDjAMMAoGCCsGAQUFBwMEMBUGA1UdIAQOMAwwCgYIYIE8AQEBAQIwDQYJKoZIhvcNAQELBQADggEBAH95ljx5AH0usmu9x45/+TYMCLO7Y0XMqlzbaP44uAaFxldOPdnty6kyF6qM6RcUq3S6INx/Na8wie8Y48pm1PR4C7aizgOta2i7FqMScos5C4YbZoVtg9Ka6b7C2BgLvTvMtxl8jzfHUJWXttVu+yWTrof5BiqdH6gK5BK+hdaU1k8R6xYTcDAJGb1iigE/gNegdVzLfJzd9kZhDWatcPdqCk4nVKFuIVnTA5JCiMCrKWIwq+kdJma8f1ZU9YWCLtwbBSNK307wT23PPB2FnWgkuyo0QUSimp032DOqGGDFj5ZQrbiTaOYVH7IYpW9irE/SuTAGan9ViaVzPLmxXC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ewfJuWQST/RC4Flyqa2he9vqrehPpxVJgv3udD5nbfo=</DigestValue>
      </Reference>
      <Reference URI="/xl/sharedStrings.xml?ContentType=application/vnd.openxmlformats-officedocument.spreadsheetml.sharedStrings+xml">
        <DigestMethod Algorithm="http://www.w3.org/2001/04/xmlenc#sha256"/>
        <DigestValue>Y8lIWb+gGiuoANrpV7zlX9zjkZ+Fy+4pESYoDk8j11o=</DigestValue>
      </Reference>
      <Reference URI="/xl/styles.xml?ContentType=application/vnd.openxmlformats-officedocument.spreadsheetml.styles+xml">
        <DigestMethod Algorithm="http://www.w3.org/2001/04/xmlenc#sha256"/>
        <DigestValue>09sVCpN6N7h6ypViB9oei2EPlbFsRjFh9QginVSg5Xw=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mrDeAd1h5u22CbyL55TitASEQv9Kw73BsDz+BfeS6T0=</DigestValue>
      </Reference>
      <Reference URI="/xl/worksheets/sheet1.xml?ContentType=application/vnd.openxmlformats-officedocument.spreadsheetml.worksheet+xml">
        <DigestMethod Algorithm="http://www.w3.org/2001/04/xmlenc#sha256"/>
        <DigestValue>tMJUX1C/0uOE0KKiJhBfQb1tWtN7PVNspalybxOTVrU=</DigestValue>
      </Reference>
      <Reference URI="/xl/worksheets/sheet2.xml?ContentType=application/vnd.openxmlformats-officedocument.spreadsheetml.worksheet+xml">
        <DigestMethod Algorithm="http://www.w3.org/2001/04/xmlenc#sha256"/>
        <DigestValue>LrpQ6d1gVFley717/pxdG2+r00d8uQSovC6WNkuyqZ4=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2025-04-22T00:29:49Z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 SOLICITUD DE LA SUGESE</SignatureComments>
          <WindowsVersion>10.0</WindowsVersion>
          <OfficeVersion>16.0.18623/26</OfficeVersion>
          <ApplicationVersion>16.0.18623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2025-04-22T00:29:49Z</xd:SigningTime>
          <xd:SigningCertificate>
            <xd:Cert>
              <xd:CertDigest>
                <DigestMethod Algorithm="http://www.w3.org/2001/04/xmlenc#sha256"/>
                <DigestValue>+hgdRNU+lpLutEPLVAnxSCwWsmXLi3x/m1hwslxQkPo=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446018706150834884222022348875044426636536945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 SOLICITUD DE LA SUGESE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dPbKwpyaUvVL40225eQ02U2nmYnyfi2FYAW3OEGyS8ECBCJaiskYDzIwMjUwNDIyMDAzMDA2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DIyMDAzMDA2WjAvBgkqhkiG9w0BCQQxIgQgjuB5YEBQ/Jfq2Vdu3oP1JG4UVdadaduW0R7RKIUH9Z4wNwYLKoZIhvcNAQkQAi8xKDAmMCQwIgQgrKszXYj6Q2nTJpWV/NZakemXG2IrBO983WoSsYOW808wDQYJKoZIhvcNAQEBBQAEggEAZ+M2+1RkNAGEGhO4kNY3ia3KLZy2sqUKKIKC1Q+h4/wG5sgodtbqcziuBkTBCmHrUYD2mUddQ8WPSSiTRpNE9Wlrvv5+4hOV2XProaNBDaA5N+ber0EC4zuMCxLehcrkaoOTjHLUGlaBdCSFQ7A3ZkzOP2wcgBCdThxRNregvgD7QYPv44bCP7iQqC4u3GnQRKe7F25hk7NKlBY8sqLjzMqH3yRkcOMfV7J5gxlOtYCKRpyPVVkt7szf91BSjFcBb0IEoP+ZvEqpL1KO4byGVdaRpIe6aSfXBvlhh0KFlFtINZUcUKyBFyJtPTUKcnAemM+CWfjiSTPWG6Z/n+rKZQ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UwMjI4MTkwMTExWhcNMjUwNDI5MDcyMTExWqBfMF0wHwYDVR0jBBgwFoAUsLvgCC5LE2jw0IBEA2ekP/8lY/YwEAYJKwYBBAGCNxUBBAMCAQAwCgYDVR0UBAMCAT8wHAYJKwYBBAGCNxUEBA8XDTI1MDQyODE5MTExMVowDQYJKoZIhvcNAQENBQADggIBAIjTzTUCSVkK9/+dau3rz2TMnrHfFmegqPXhGGiFZX6qNjiZVkuNHwvlQ9i+nqf+RGmr40m2gVko2zWgrrKTBWenT8QNCHlLCRirI02CKweqC06BdnA+czv/CUxuXp/y3ol78pc/P4SfIN/xT5zPI8eXsOjpTqgcvxZC0a0rWOqVF7Le5YvjKbJ7MdDu25L9RqPTXTKmQVBRUkQQiTvApf+ma+NoARe8J+n6v2aT7fHfu/9yV0mXMz1Pe8VfHk39LbH9I4Um1Gji7ewl7Eo/MgM5yA5+/89/BjTx9eQnIaFHJri+PSnnRAytORXPtggpU/fZGMYJvDcbEwxzb1B7teyXlmKkCkutcFCf7N+3QCuAWLYYe1l20bnvUbjlxdM5lBHpdpZVeOqJLVyKflwaJKqp8N3e+jZa2l23573MOgKkW/xq85drNFdqZSZMUM7o/CuKX2oJhy4poR7X+SnVFjV0Ulz/NGYXpA4TYcwZV8oKy7/galsmMhp9F7au32eNO+deYO3nvIu829cnmn6JdVR+L21Vt84w38sH9gfvDdmt04CIO0Wy1canXMve/zElDLy3qDghlOs3HahM7Dcu0+2X5ggYX3xYSGUlZL84dxvbE+MjINjwdHXWZ5QF8W7MmXF6Wt+J1SiHaygS5t0Y6pc5AHMNjxVx4rG8eOYw3kuc</xd:EncapsulatedCRLValue>
                <xd:EncapsulatedCRLValue>MIIDHjCCAQYCAQEwDQYJKoZIhvcNAQENBQAwczEZMBcGA1UEBRMQQ1BKLTItMTAwLTA5ODMxMTENMAsGA1UECxMERENGRDEPMA0GA1UEChMGTUlDSVRUMQswCQYDVQQGEwJDUjEpMCcGA1UEAxMgQ0EgUkFJWiBOQUNJT05BTCAtIENPU1RBIFJJQ0EgdjIXDTI1MDEwODE2NDc1NloXDTI1MDUwOTA1MDc1NlqgXzBdMB8GA1UdIwQYMBaAFODy/n3ERE5Q5DX9CImPToQZRDNAMBAGCSsGAQQBgjcVAQQDAgEAMAoGA1UdFAQDAgEjMBwGCSsGAQQBgjcVBAQPFw0yNTA1MDgxNjU3NTZaMA0GCSqGSIb3DQEBDQUAA4ICAQA5jHRx4rKQAshHd6sGv48RtrrNbMI99NHIeUi7sTW3pDl31X7wPa6ZghTT7Et36OpqzlubL6J+L83Z3Plnv97kYw42wb3Z5B6JZ01m/m+H9QSEPsaJgt8NwxPecqHeNtUzncinc15Td/D8L5H+bm0Oqrn86rw1jupqfPaTlcqyomympwXY4pqfUfeW9Zrx49G71fLzUCcxc8c1HXnmuNZ3GE84z6nblYI/r9V7UD/5IpqYRZ/GTC1JR8VBamKicUgKklb0GdGj3JYUIM1LbqVjcvQihB3fGILAW5Ve6NKhMzn3kBrezCROUE4uXX0ZSm38rBg/dlGYzHjpTWJocN7GLImfHxQCng1LC6UMDpOtFb+4ViRspAeu59JhDdrm8XRCneB5FnvqN7g3RdQqikLbsvdce5Xy21imyHV5L7X9KWw9m+QYb5QophYUidplGEbx5cBZMRy9eGNVEu1CMqIWyk4SNaGNcE5s1emw45QyKWlBSoqWwZDaukXL5q2vhg5U78h6tODek57BOOCblsClX/UdEUkEe9Xutg3oVn3M+BY95UQ4pSocSzseubiTXCugjcqZtOQPUSeipI7TVzjOJjuG8L9sbt/o4KV8vi5EgMZxVUbvQoTpJpR63Cq0pfcW+8AenWFUdhzj9aDil7fyub5HS7TM9XPPBQYFLNaR0w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2VD/HYXUSZfOHv/TtXYg3rZKouU=</xd:ByKey>
                  </xd:ResponderID>
                  <xd:ProducedAt>2025-04-22T00:20:24Z</xd:ProducedAt>
                </xd:OCSPIdentifier>
                <xd:DigestAlgAndValue>
                  <DigestMethod Algorithm="http://www.w3.org/2001/04/xmlenc#sha256"/>
                  <DigestValue>cyKturkJgmxd0l8RaJyVNVk/ILCSKiRE/LDfwYBC1jo=</DigestValue>
                </xd:DigestAlgAndValue>
              </xd:OCSPRef>
            </xd:OCSPRefs>
            <xd:CRLRefs>
              <xd:CRLRef>
                <xd:DigestAlgAndValue>
                  <DigestMethod Algorithm="http://www.w3.org/2001/04/xmlenc#sha256"/>
                  <DigestValue>r8omPE1jxzFJ2mofQ2ADqrJCr8yKWdPBq2j8nlH44T0=</DigestValue>
                </xd:DigestAlgAndValue>
                <xd:CRLIdentifier>
                  <xd:Issuer>CN=CA POLITICA PERSONA FISICA - COSTA RICA v2, OU=DCFD, O=MICITT, C=CR, SERIALNUMBER=CPJ-2-100-098311</xd:Issuer>
                  <xd:IssueTime>2025-02-28T18:55:01Z</xd:IssueTime>
                </xd:CRLIdentifier>
              </xd:CRLRef>
              <xd:CRLRef>
                <xd:DigestAlgAndValue>
                  <DigestMethod Algorithm="http://www.w3.org/2001/04/xmlenc#sha256"/>
                  <DigestValue>XfJJsnf7gsMVHvql882LP2iiDZ0wkSzCd/Rf8pQeVlA=</DigestValue>
                </xd:DigestAlgAndValue>
                <xd:CRLIdentifier>
                  <xd:Issuer>CN=CA RAIZ NACIONAL - COSTA RICA v2, C=CR, O=MICITT, OU=DCFD, SERIALNUMBER=CPJ-2-100-098311</xd:Issuer>
                  <xd:IssueTime>2025-01-08T16:47:56Z</xd:IssueTime>
                </xd:CRLIdentifier>
              </xd:CRLRef>
            </xd:CRLRefs>
          </xd:CompleteRevocationRefs>
          <xd:RevocationValues>
            <xd:OCSPValues>
              <xd:EncapsulatedOCSPValue>MIIGlQoBAKCCBo4wggaKBgkrBgEFBQcwAQEEggZ7MIIGdzCBxaIWBBTZUP8dhdRJl84e/9O1diDetkqi5RgPMjAyNTA0MjIwMDIwMjRaMIGZMIGWMEwwCQYFKw4DAhoFAAQUzgxHzN03kqP+e9oD7BphnZQwSGIEFF8FGEEQ3hUvOunAFqPnoWpS0TrsAhMUAAsscUZBKg14zO3FAAEACyxxgAAYDzIwMjUwNDIxMjE1NTIzWqARGA8yMDI1MDQyMzEwMTUyM1qhIDAeMBwGCSsGAQQBgjcVBAQPFw0yNTA0MjIyMjA1MjNaMA0GCSqGSIb3DQEBCwUAA4IBAQAhViavIEZO5bQ7r+cEFNchbZhU65Lg8dx5WdVQWRK8Jkan3e+f+NCaDKWbT0ctRCI8is6bW0LXRIvtG+CXRI4KQOVkopiZFkX5BXERX8jRnrWrFoDkXLHQauDTKyauBNmSvbHKW8G1MTYTW17r4pGzajYNnZN35SDTxIquYq6ivxswUHA4kJvl8PR+oKn1W8JrrxOOxXncOCreKDSTeOtt1KrujCX9d/QkwXjDF8GWXlTOyoKnIKNBiZFs4GHx9QV/mf7wuiFq/ag88bf3DS3x8r7OlN1cpdCVtb6KqIO3g/njgAxiAwiTC60OJZra4iBIQ8LZwfI5QEC0CNyUTVKFoIIElzCCBJMwggSPMIIDd6ADAgECAhMUABhJ+cnOmwsL9lSSAAIAGEn5MA0GCSqGSIb3DQEBCwUAMIGZMRkwFwYDVQQFExBDUEotNC0wMDAtMDA0MDE3MQswCQYDVQQGEwJDUjEkMCIGA1UEChMbQkFOQ08gQ0VOVFJBTCBERSBDT1NUQSBSSUNBMSIwIAYDVQQLExlESVZJU0lPTiBTSVNURU1BUyBERSBQQUdPMSUwIwYDVQQDExxDQSBTSU5QRSAtIFBFUlNPTkEgRklTSUNBIHYyMB4XDTI1MDQxMTIwNTI1M1oXDTI1MDQyNTIwNTI1M1owHjEcMBoGA1UEAxMTU0ktQVBPQ1MtMTAxLmZkaS5jcjCCASIwDQYJKoZIhvcNAQEBBQADggEPADCCAQoCggEBALNoAcI1qNrgSKLquV7uy/G8nhC8h0GZBQ7IWZP12cszOOIfAPwEJk7YS7ROhhZyHJ2SC7iZWKspY/dw0etCHetuGXJ/d+ZSAtVoMkZGoLvNC2IY+j70sznWHvgDveTprPFOYh/O50ubwkB6PfgOHCyqfw96D9YRly9mXdgd+eoa+yKGvOjB4VhBRS93hOwUGe0qI01QYx+k/JNJcLex6AdDae0vVRxhtQiFTtiot+j4mjuc9sDvJymhmN4s8/PSM91nti4EXsmnmtNSCroIQqrNyAMEEvHjl81vcDQrCX3SxiVLw7AIxm9OhQtKSW+UCQIsF8UCn9UlAeIitV6CBmMCAwEAAaOCAUgwggFEMD0GCSsGAQQBgjcVBwQwMC4GJisGAQQBgjcVCIXE6luC0eM1lZEbgvmXGIaly2uBf4P2/HeBuPEzAgFkAgEHMBMGA1UdJQQMMAoGCCsGAQUFBwMJMA4GA1UdDwEB/wQEAwIHgDAbBgkrBgEEAYI3FQoEDjAMMAoGCCsGAQUFBwMJMA8GCSsGAQUFBzABBQQCBQAwHwYDVR0jBBgwFoAUXwUYQRDeFS866cAWo+ehalLROuwwHQYDVR0OBBYEFNlQ/x2F1EmXzh7/07V2IN62SqLlMB4GA1UdEQQXMBWCE1NJLUFQT0NTLTEwMS5mZGkuY3IwUAYJKwYBBAGCNxkCBEMwQaA/BgorBgEEAYI3GQIBoDEEL1MtMS01LTIxLTMyMzk1NTA4NzgtNzUzNzk5NzM5LTE3NTY2MDE1MDMtMTA3MTMzMA0GCSqGSIb3DQEBCwUAA4IBAQBhMI9w0U7uBCL00DYMwsQTfI1h5b4UU9aSRG9w3RHSx4L8pL8hM4bluIOQdxEkBlYM8TcHeLkLC9clYapKGIs/AEj/ioO/QJ/+EneTocfkWEzKf4gW//k+GukDeZwqr3nnJ6Ty+y4YvQgosd62j31sR80nzittX902FI3ArTeDRtDpQpfvwMICuYqLnKoEjrxs1RN2fKRq5YrWNJm267bh3sv3TNXIusPgBoMOGggqlAPkhkU5hzWYoV0ncF7gRodSHEdoiQJ0ZAiADH+pKBtfe5qzGi7dW5KcPOWRcTTMf3lpGHjrpYmEgY/YgBOQ9ollFlF/onakKXpJtmoIy7c6</xd:EncapsulatedOCSPValue>
            </xd:OCSP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TAyMjgxODU1MDFaFw0yNTA0MjkwNzE1MDFaoF8wXTAfBgNVHSMEGDAWgBRonWk2y4Rue+qTYRn/WDAd1f9cyzAQBgkrBgEEAYI3FQEEAwIBADAKBgNVHRQEAwIBPzAcBgkrBgEEAYI3FQQEDxcNMjUwNDI4MTkwNTAxWjANBgkqhkiG9w0BAQ0FAAOCAgEAP4mvSFteswTLcbQb08u5JBeHwXWb4TYta+0AZ1EKVoTbyzYVlPeKbAX56p1Z5tqBOY0LFh98gepa73/3dUqojY9P+sHQx6gfagW/WfXhZGa1NqBkV07Os0drMV2nxXzWvaikMmqN0ArgXVOXpk0pRxS5tQqp9FbVB/2IvH/d9KVi+EgoJT5LkrZf0Fgh+YBzRhD9zxipLUV2MnIi7EqG6zMZdgic5BT9poeFRzdK7pQ41pTfqMYW2mulxEZmV8RfG90Cit8cAVO31SODmIBbUtXvDfcKuzBwD6ympYaMPOZufGGNhk02aPxP7MPlqbS7v1DNcK7Wn54JKCbFiYun4aJEijhsZOR7kWQaIUfc2bmzHrqA5EZ7KWYdY548uqGTT3BBPE4LqWo2V3RXk8oDujnwi3BDPHD7BxpRo7Xsc+uRUiLtKSfmwZMWBwyFMwFnAe5EndeUO9Rjkvjx8egGsxCsfFyTY7QUrgFW1bsKO0zjum9k91EyvVAxVQZbkP9XTZThEph0rlFCTR6vOJApPHakBoNuacxHuwV+21EOBsHy7oI5ejpyznWOSBd2J7iRQ8Uk/GLEATBXUdNtBaBsiArEqihcSAqZzuRp0SXTcHaM3G+9zE4V3fhe0+hA4LMDy3P0VBewv7yV5oKj6xBzVQkXX4S8cWZezOaTLE5EE7c=</xd:EncapsulatedCRLValue>
              <xd:EncapsulatedCRLValue>MIIDHjCCAQYCAQEwDQYJKoZIhvcNAQENBQAwczEZMBcGA1UEBRMQQ1BKLTItMTAwLTA5ODMxMTENMAsGA1UECxMERENGRDEPMA0GA1UEChMGTUlDSVRUMQswCQYDVQQGEwJDUjEpMCcGA1UEAxMgQ0EgUkFJWiBOQUNJT05BTCAtIENPU1RBIFJJQ0EgdjIXDTI1MDEwODE2NDc1NloXDTI1MDUwOTA1MDc1NlqgXzBdMB8GA1UdIwQYMBaAFODy/n3ERE5Q5DX9CImPToQZRDNAMBAGCSsGAQQBgjcVAQQDAgEAMAoGA1UdFAQDAgEjMBwGCSsGAQQBgjcVBAQPFw0yNTA1MDgxNjU3NTZaMA0GCSqGSIb3DQEBDQUAA4ICAQA5jHRx4rKQAshHd6sGv48RtrrNbMI99NHIeUi7sTW3pDl31X7wPa6ZghTT7Et36OpqzlubL6J+L83Z3Plnv97kYw42wb3Z5B6JZ01m/m+H9QSEPsaJgt8NwxPecqHeNtUzncinc15Td/D8L5H+bm0Oqrn86rw1jupqfPaTlcqyomympwXY4pqfUfeW9Zrx49G71fLzUCcxc8c1HXnmuNZ3GE84z6nblYI/r9V7UD/5IpqYRZ/GTC1JR8VBamKicUgKklb0GdGj3JYUIM1LbqVjcvQihB3fGILAW5Ve6NKhMzn3kBrezCROUE4uXX0ZSm38rBg/dlGYzHjpTWJocN7GLImfHxQCng1LC6UMDpOtFb+4ViRspAeu59JhDdrm8XRCneB5FnvqN7g3RdQqikLbsvdce5Xy21imyHV5L7X9KWw9m+QYb5QophYUidplGEbx5cBZMRy9eGNVEu1CMqIWyk4SNaGNcE5s1emw45QyKWlBSoqWwZDaukXL5q2vhg5U78h6tODek57BOOCblsClX/UdEUkEe9Xutg3oVn3M+BY95UQ4pSocSzseubiTXCugjcqZtOQPUSeipI7TVzjOJjuG8L9sbt/o4KV8vi5EgMZxVUbvQoTpJpR63Cq0pfcW+8AenWFUdhzj9aDil7fyub5HS7TM9XPPBQYFLNaR0w==</xd:EncapsulatedCRLValue>
            </xd:CRL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BKBkBGIwYAIBAQYIYIE8AQEBAQUwMTANBglghkgBZQMEAgEFAAQgVdPScnT/jA/+hJ3wqvG51IcZB1U8cP4Z6WsJcVIcaWECBCJaisoYDzIwMjUwNDIyMDAzMDA2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DIyMDAzMDA2WjAvBgkqhkiG9w0BCQQxIgQg7HOZPRvlInASpFO4Y96Edsn+WVcfQ6rwV9+x9DMuhyswNwYLKoZIhvcNAQkQAi8xKDAmMCQwIgQgrKszXYj6Q2nTJpWV/NZakemXG2IrBO983WoSsYOW808wDQYJKoZIhvcNAQEBBQAEggEAC/zox8XpQk2ngPQIFV4kZsVS+qXrGmijP7UqxqSfdqvQ/4Q7v/W2ra2rqRCQSfaP9bk/CZ5UNcsG2E7k33S23ILCPPUeVE92PUWyxmzynjl3F6oU1mtpRWLJzR87uGy5GXkNgknlvnp4dsOY7NL7h4vTXxvthfUoLdX0bIpAQ0htEfz2Porh3zR7lc0zVCAx0UrWbKp7V2XUaN8qYNhe6AsAfRvHd/RApTMsup67r12oIAvFHRfIKfBxEqUioBbo18nIvXDBxBVFbVNgm/Z/imEu5O4yby0b3RS8i+MhINXIQcm8+WbUYP1DJx3zXg1l+WzCR8Jt1ZxwGHmUqWJyhw==</xd:EncapsulatedTimeStamp>
          </xd:SigAndRefsTimeStamp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7lDJFQ+PLjU+nvmW49zvlC3wkcr6ODNGFy5IRoHH7Uo=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lwgeDPDQShrvmZ5sUpP4CVoVRFgUptyCXlR2F5t44h8=</DigestValue>
    </Reference>
  </SignedInfo>
  <SignatureValue>WD384I9sid9MQOD+fDRSeHGBvqB2Q44ByLYaYDBGrr3SPbCQghd0cXGiDZfhsjccxT6ook1htuABP54Ey29LFEXwGI/ZDgsCcjdxXRFXqU2c3Qtl/82flnPGNW0I0RD6kfRvA35eZ4DkKgONo9rdnKvqJaAZyUJXkqNpYT5mGTqbfamXsqghlFsw/pB09bRL4+z1LLGLDJ3HppEHN/BhFX60ewffODPuxlh+tKt7LWXX+hJbbD9MYgjJE8JrecvEI7fMqSP3FOfptHwaF4BEnWY6PiVbiWcfEsAMUufWbnVhsKfiwSJSlFDywU66nJQwPkHPMVzQV68NyWUr7pDQtA==</SignatureValue>
  <KeyInfo>
    <X509Data>
      <X509Certificate>MIIFtzCCBJ+gAwIBAgITFAAM6a9ic58pbXg62QABAAzprzANBgkqhkiG9w0BAQsFADCBmTEZMBcGA1UEBRMQQ1BKLTQtMDAwLTAwNDAxNzELMAkGA1UEBhMCQ1IxJDAiBgNVBAoTG0JBTkNPIENFTlRSQUwgREUgQ09TVEEgUklDQTEiMCAGA1UECxMZRElWSVNJT04gU0lTVEVNQVMgREUgUEFHTzElMCMGA1UEAxMcQ0EgU0lOUEUgLSBQRVJTT05BIEZJU0lDQSB2MjAeFw0yMjAyMTUxNTE5MzFaFw0yNjAyMTQxNTE5MzFaMIGzMRkwFwYDVQQFExBDUEYtMDEtMDQ2NS0wMDAyMRYwFAYDVQQEDA1TQUxBUyBaVcORSUdBMRYwFAYDVQQqEw1FREdBUiBBTlRPTklPMQswCQYDVQQGEwJDUjEXMBUGA1UEChMOUEVSU09OQSBGSVNJQ0ExEjAQBgNVBAsTCUNJVURBREFOTzEsMCoGA1UEAwwjRURHQVIgQU5UT05JTyBTQUxBUyBaVcORSUdBIChGSVJNQSkwggEiMA0GCSqGSIb3DQEBAQUAA4IBDwAwggEKAoIBAQDV8Bp45QA71ZaD4BWanZB8wj/Ojf8+50cRoBczuvQGAiIeRVw/vLblx/nc2F4m3hVj7B/zSsgSPx8zyfTGr2V+BUe8KBnx0ywkolr9Y5OFi968umvlBPtHrrO8Z4nHk7MfP77BT/Vn+l41/41r0oPnYsoHSAEVoMr9t6FQZiw88Ubfsm6Ya+h7Ai5aoOBWC4PeSRygPcQqrOTBYyfHZKfy5bC9gRXKDX3wfR9CXkZ+OFEK3R/y1fC/TbhHBGFygmqJWmvlwt7liGI+35C7aS/ndsxuT2OAyS6NeTtZvmoCr21szmQC3QvxpjBfTW2WyM/3tWq98/BrvHp4kazh8Jh1AgMBAAGjggHaMIIB1jAdBgNVHQ4EFgQU0i2klSV7dL6yEHg56/i3BCH4i74wHwYDVR0jBBgwFoAUXwUYQRDeFS866cAWo+ehalLROuwwYQYDVR0fBFowWDBWoFSgUoZQaHR0cDovL2ZkaS5zaW5wZS5maS5jci9yZXBvc2l0b3Jpby9DQSUyMFNJTlBFJTIwLSUyMFBFUlNPTkElMjBGSVNJQ0ElMjB2MigxKS5jcmwwgZgGCCsGAQUFBwEBBIGLMIGIMFwGCCsGAQUFBzAChlBodHRwOi8vZmRpLnNpbnBlLmZpLmNyL3JlcG9zaXRvcmlvL0NBJTIwU0lOUEUlMjAtJTIwUEVSU09OQSUyMEZJU0lDQSUyMHYyKDEpLmNydDAoBggrBgEFBQcwAYYcaHR0cDovL29jc3Auc2lucGUuZmkuY3Ivb2NzcDAOBgNVHQ8BAf8EBAMCBsAwPQYJKwYBBAGCNxUHBDAwLgYmKwYBBAGCNxUIhcTqW4LR4zWVkRuC+ZcYhqXLa4F/gbnScoGev3gCAWQCAQcwEwYDVR0lBAwwCgYIKwYBBQUHAwQwGwYJKwYBBAGCNxUKBA4wDDAKBggrBgEFBQcDBDAVBgNVHSAEDjAMMAoGCGCBPAEBAQECMA0GCSqGSIb3DQEBCwUAA4IBAQAcjg1LWmMXcLbPyzL7d0Y1iE8RSIlbfyrYnSxLHQAGZ0EJXSH8o1l9cxpUoPstDZ1XkG3DCKUTlLG/d90Ou9EHPJxNY2n50mvwqINp6pwO/t7X/UECSApLcdOmv5BbsWEMUnNJ1IxnbWsHQtJuwAm4SkqrlsiVSzK4+Hc0NEYvJ18lzDjwtZZdbmtAk1MFKhBkisaWpkg/VA50hfMcmcqzUwZoIMra2ycZd9DIcJ/pnXslVsj0Cufg4/3IvDh3tlHWGwpkp/iPUQRdP3xQDGh12HcP24BI5drC8MM3AN7kZ7RSK6b0AobqtVpv/uLJmKUSU02Gl5wr7JB2HOUXnDgh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workbook.xml?ContentType=application/vnd.openxmlformats-officedocument.spreadsheetml.sheet.main+xml">
        <DigestMethod Algorithm="http://www.w3.org/2001/04/xmlenc#sha256"/>
        <DigestValue>mrDeAd1h5u22CbyL55TitASEQv9Kw73BsDz+BfeS6T0=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sheets/sheet2.xml?ContentType=application/vnd.openxmlformats-officedocument.spreadsheetml.worksheet+xml">
        <DigestMethod Algorithm="http://www.w3.org/2001/04/xmlenc#sha256"/>
        <DigestValue>LrpQ6d1gVFley717/pxdG2+r00d8uQSovC6WNkuyqZ4=</DigestValue>
      </Reference>
      <Reference URI="/xl/worksheets/sheet1.xml?ContentType=application/vnd.openxmlformats-officedocument.spreadsheetml.worksheet+xml">
        <DigestMethod Algorithm="http://www.w3.org/2001/04/xmlenc#sha256"/>
        <DigestValue>tMJUX1C/0uOE0KKiJhBfQb1tWtN7PVNspalybxOTVrU=</DigestValue>
      </Reference>
      <Reference URI="/xl/calcChain.xml?ContentType=application/vnd.openxmlformats-officedocument.spreadsheetml.calcChain+xml">
        <DigestMethod Algorithm="http://www.w3.org/2001/04/xmlenc#sha256"/>
        <DigestValue>ewfJuWQST/RC4Flyqa2he9vqrehPpxVJgv3udD5nbfo=</DigestValue>
      </Reference>
      <Reference URI="/xl/sharedStrings.xml?ContentType=application/vnd.openxmlformats-officedocument.spreadsheetml.sharedStrings+xml">
        <DigestMethod Algorithm="http://www.w3.org/2001/04/xmlenc#sha256"/>
        <DigestValue>Y8lIWb+gGiuoANrpV7zlX9zjkZ+Fy+4pESYoDk8j11o=</DigestValue>
      </Reference>
      <Reference URI="/xl/styles.xml?ContentType=application/vnd.openxmlformats-officedocument.spreadsheetml.styles+xml">
        <DigestMethod Algorithm="http://www.w3.org/2001/04/xmlenc#sha256"/>
        <DigestValue>09sVCpN6N7h6ypViB9oei2EPlbFsRjFh9QginVSg5Xw=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2025-04-24T14:29:47Z</mdssi:Value>
        </mdssi:SignatureTime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2025-04-24T14:29:47Z</xd:SigningTime>
          <xd:SigningCertificate>
            <xd:Cert>
              <xd:CertDigest>
                <DigestMethod Algorithm="http://www.w3.org/2001/04/xmlenc#sha256"/>
                <DigestValue>9Kq+s9cX3ktlcnpFHIjmvZTrZLWZvVAcbf280CDK8Tg=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446019297979787318859315627622916290771741103</X509SerialNumber>
              </xd:IssuerSerial>
            </xd:Cert>
          </xd:SigningCertificate>
        </xd:SignedSignature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hux3unCqVgvpppdizclYqRghEaFzLhgQQqfNZ8Es9MoCBCJyC+EYDzIwMjUwNDI0MTQyOTUy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DI0MTQyOTUyWjAvBgkqhkiG9w0BCQQxIgQghTFbW2oOblQxoSgPQbeyeL2nloorKH1boff6FVtbJiswNwYLKoZIhvcNAQkQAi8xKDAmMCQwIgQgrKszXYj6Q2nTJpWV/NZakemXG2IrBO983WoSsYOW808wDQYJKoZIhvcNAQEBBQAEggEAxjcFHq+wrszKSKkt/bGqlVXstToHmovGGffTDqOCEVE/2qMRzwgY5mBTj/cEufPwMIkL8BwSG+OyST5USMltSJfgUVoXGaprYfAXLJQMA6UokFyTaC3l4zLFWfHljicXbOBvyoHIcVdsaj/rJlNfyg2B99aCO4h7sb8pNZP0Q+OoAE96G7pPxIkIHRvaP8DWKISKff2vXps2bhQgHld2oOhDmHGajbMSL5gWOfODmmG+CUQASrGZSxloCE//8Elmytt29LTh/vq0VlNOXWKa5tuFOSt3+Zz9i/cKKQ8HLcrAApoIx4h97a8Qcjdl9Zr1vU3Fih39LcwzBdal7cMbqw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UwNDIyMjA1OTQzWhcNMjUwNjIzMDkxOTQzWqBfMF0wHwYDVR0jBBgwFoAUsLvgCC5LE2jw0IBEA2ekP/8lY/YwEAYJKwYBBAGCNxUBBAMCAQAwCgYDVR0UBAMCAT0wHAYJKwYBBAGCNxUEBA8XDTI1MDYyMjIxMDk0M1owDQYJKoZIhvcNAQENBQADggIBAD3WBssvXpyGPAkdLo7FR9ftWj7ySA12/BHsQ2XX59lgkBD9qA3aDqRXv2d4m9C1njT+TWRTy2/DeHjFFc45N71nyJhaMuaoJdZzWLrukfeLVs2s8KwveLWVQubK6iNEKuybFPHXiq2DcejAY5lQQbXDWS0Vx1qNjZW0A542RCNkKjRecBaiUeqTX6gzBfugj6kZioXCIVuvqmD3I1bIeMVUPQNn9bW3sfgry/bAL43Y8xpnHSIoyktM7b3MluA+U5vQJ0GdQAbxwAyBdvd9CbnCYNjMmW0y1f4CMBV857fjV1yY3f2B7A3RYrvwhxN1A/Oa6zgaMKQeBeR4VatkbQto3+PhiSAfneVft/OubJkE4pgo9gg8JvvDP032FKQnCv4MUktKH8WW5ynskIrHTGwauXCCRKGZ07BqvUlspJsdLEJAnzJ5Jx+yqEHn1aJLeU1I6GGnHH1AFSDB88tGpZWnTVvJ6jtq1v1qdE1haOHs4p6LgIhes4NhCwKqxjvxGwzhtMEELi793bxqtM0CyKA7K0IpgGaOGU8cTcB2MH0O3YgHQoDZdvVJlh4FNdRSVtob2WUc+83uXmqMOwKo7RS2eLLRgRgq+F11dSmwSjTOUQQ3GdST5YNEyaQ9xNriz6uQZcPoVhGj2nl1Sa9Kw5juunkFBhgSFdLQxgF6JaQH</xd:EncapsulatedCRLValue>
                <xd:EncapsulatedCRLValue>MIIDHjCCAQYCAQEwDQYJKoZIhvcNAQENBQAwczEZMBcGA1UEBRMQQ1BKLTItMTAwLTA5ODMxMTENMAsGA1UECxMERENGRDEPMA0GA1UEChMGTUlDSVRUMQswCQYDVQQGEwJDUjEpMCcGA1UEAxMgQ0EgUkFJWiBOQUNJT05BTCAtIENPU1RBIFJJQ0EgdjIXDTI1MDQyMjIwMDQwOFoXDTI1MDgyMzA4MjQwOFqgXzBdMB8GA1UdIwQYMBaAFODy/n3ERE5Q5DX9CImPToQZRDNAMBAGCSsGAQQBgjcVAQQDAgEAMAoGA1UdFAQDAgEkMBwGCSsGAQQBgjcVBAQPFw0yNTA4MjIyMDE0MDhaMA0GCSqGSIb3DQEBDQUAA4ICAQAiiNhwU4wp/lkecob+shG6t7C/p/ejDAWupXgBhUQtJO0fAXEytbbjc4cDkHgq5SrxtD7hVP2NnMygP7ZFyOm3PjpPaY2iMgpjwq8ie+pmw7p5ARB6o4Gfz2EpYZLB9PiaR7MTpqWGV1B+SjBOwY0Dez7HCeKc0VuJmj94R7HUWXNfV9DJ6vlLkeZXxMuFaMB08K+vcJbCXHpebvwxPGiUAeno8vplb1bKYZxe+mGMcaVxeMCWQEGiTypm7UelN12mtuFYezK5Fc+bPFRzJ4OvTjcPdFKQ0s9djwSdQh7i/GwKgmcveLw8VSRS3lhySBUwDG1zvK4TC2AmnqQ2/8qMoQIkHDYEQe4BKsNCNy0FvUrqCNyacg56mm18nMzZ1oetYhx8d9CwzJUmqECPtzj0Sog56LtYI/seoPVSXPWFUbIli1nubwcGIcKWYtpk/N1Ch/qDVfoEs/HOiJUTwyIkunBXpeMXfK4hDW8Vry8g1HGWaOK7dCGGfNYLzmefVqjBNWdtz2LE0cK9PA+DqmT0QeQwRJUKTuzlF0NJDKRyTxlmXNFGL6y5DCoaQi29nEkZbwV6OzyeSh8qpbGtfKC3MIMy7Iy/fNs8qkftKUn14IU/nQMsf0x2yKag1EtYP7QQnYutvyI+ABPYulFaq2g6Av14RX4+N4UGSyDZ+HxFow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CRLRefs>
              <xd:CRLRef>
                <xd:DigestAlgAndValue>
                  <DigestMethod Algorithm="http://www.w3.org/2001/04/xmlenc#sha256"/>
                  <DigestValue>l5ylpKBnblJDT+eUbH1DHkQSV735DwwaL50L49SxlJs=</DigestValue>
                </xd:DigestAlgAndValue>
                <xd:CRLIdentifier>
                  <xd:Issuer>SERIALNUMBER=CPJ-2-100-098311,C=CR,O=MICITT,OU=DCFD,CN=CA POLITICA PERSONA FISICA - COSTA RICA v2</xd:Issuer>
                  <xd:IssueTime>2025-04-22T20:37:33Z</xd:IssueTime>
                  <xd:Number>62</xd:Number>
                </xd:CRLIdentifier>
              </xd:CRLRef>
              <xd:CRLRef>
                <xd:DigestAlgAndValue>
                  <DigestMethod Algorithm="http://www.w3.org/2001/04/xmlenc#sha256"/>
                  <DigestValue>b5hPvUZcO6ei49Tc/z+MSaG48zD0V9ai3dSCTSQl5is=</DigestValue>
                </xd:DigestAlgAndValue>
                <xd:CRLIdentifier>
                  <xd:Issuer>SERIALNUMBER=CPJ-2-100-098311,OU=DCFD,O=MICITT,C=CR,CN=CA RAIZ NACIONAL - COSTA RICA v2</xd:Issuer>
                  <xd:IssueTime>2025-04-22T20:04:08Z</xd:IssueTime>
                  <xd:Number>36</xd:Number>
                </xd:CRLIdentifier>
              </xd:CRLRef>
            </xd:CRLRefs>
            <xd:OCSPRefs>
              <xd:OCSPRef>
                <xd:OCSPIdentifier>
                  <xd:ResponderID>
                    <xd:ByKey>axPbTVsuQ41NRjAfexF6zvTcD4A=</xd:ByKey>
                  </xd:ResponderID>
                  <xd:ProducedAt>2025-04-24T14:29:52Z</xd:ProducedAt>
                </xd:OCSPIdentifier>
                <xd:DigestAlgAndValue>
                  <DigestMethod Algorithm="http://www.w3.org/2001/04/xmlenc#sha256"/>
                  <DigestValue>V317YqjNw8igBa4ws08/O1mqBf70QT5oJZEBG+q4wek=</DigestValue>
                </xd:DigestAlgAndValue>
              </xd:OCSPRef>
            </xd:OCSPRefs>
          </xd:CompleteRevocationRefs>
          <xd:Revocation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TA0MjIyMDM3MzNaFw0yNTA2MjMwODU3MzNaoF8wXTAfBgNVHSMEGDAWgBRonWk2y4Rue+qTYRn/WDAd1f9cyzAQBgkrBgEEAYI3FQEEAwIBADAKBgNVHRQEAwIBPjAcBgkrBgEEAYI3FQQEDxcNMjUwNjIyMjA0NzMzWjANBgkqhkiG9w0BAQ0FAAOCAgEAqumclIQNJ6uuA2ZdfJdz+Q9bKRrDbhvX875W4jNNHB6qEYbc9q6ybPX3kyXRJriVGW7H4a5DWduCF0HMcgKpFv1/BGsdX15bBNfbPPRMg9GJl2MoTDx+GYV92RbfdVRZ1lIDwdCRzQ0XOOdA4Q5mwdypnMAuQ4D3omL8mr5Hv7JFjpWyOmRBwsPDDGgD8HlWAG87Cca6dcFgHsSQsflDICHAEYzLUBxqiVB+wX+zT5JRbb+QMFA4ybHfGnKsq7QTDAk1QjXzfAZwxOd+hFLu3xxkIDmzGRQ9VkULZY0donHGE8QjeYjPOSDHRqqilI6yOZR+YsIE3yin65mn+YQQKrlW0YzT6/1OaOGXEY8iCk1yEMNvCqthQnJZ7C0AIVz33bhiU7TjvvZWYI3tH4dPYoEVfCR0QvwoP+jb/HLXVIWfpRnL3rW8hd6ypaKPzXvjfkYeyKtMbIYVH5pJqsrVXNv/7A9ea2ZeBK/Vg5+tPZYnQY1YBFfLhWtiWu/RG6XUSbParnSPo3urCU+hiSxPc0+4db2ESl98gnq2VS/qBDO0F6mLfpAq3s4UHTXmy/cYVhXCZNIy45AYc8Tnlc3+UpIG7/uSNYldsLAsJtBoeAAQsD4YH+PcRtCyTjWrNVvyYLZQ8o1XI2/qRzFnwGQsfbIKz/aM0gmftvcPUILttfk=</xd:EncapsulatedCRLValue>
              <xd:EncapsulatedCRLValue>MIIDHjCCAQYCAQEwDQYJKoZIhvcNAQENBQAwczEZMBcGA1UEBRMQQ1BKLTItMTAwLTA5ODMxMTENMAsGA1UECxMERENGRDEPMA0GA1UEChMGTUlDSVRUMQswCQYDVQQGEwJDUjEpMCcGA1UEAxMgQ0EgUkFJWiBOQUNJT05BTCAtIENPU1RBIFJJQ0EgdjIXDTI1MDQyMjIwMDQwOFoXDTI1MDgyMzA4MjQwOFqgXzBdMB8GA1UdIwQYMBaAFODy/n3ERE5Q5DX9CImPToQZRDNAMBAGCSsGAQQBgjcVAQQDAgEAMAoGA1UdFAQDAgEkMBwGCSsGAQQBgjcVBAQPFw0yNTA4MjIyMDE0MDhaMA0GCSqGSIb3DQEBDQUAA4ICAQAiiNhwU4wp/lkecob+shG6t7C/p/ejDAWupXgBhUQtJO0fAXEytbbjc4cDkHgq5SrxtD7hVP2NnMygP7ZFyOm3PjpPaY2iMgpjwq8ie+pmw7p5ARB6o4Gfz2EpYZLB9PiaR7MTpqWGV1B+SjBOwY0Dez7HCeKc0VuJmj94R7HUWXNfV9DJ6vlLkeZXxMuFaMB08K+vcJbCXHpebvwxPGiUAeno8vplb1bKYZxe+mGMcaVxeMCWQEGiTypm7UelN12mtuFYezK5Fc+bPFRzJ4OvTjcPdFKQ0s9djwSdQh7i/GwKgmcveLw8VSRS3lhySBUwDG1zvK4TC2AmnqQ2/8qMoQIkHDYEQe4BKsNCNy0FvUrqCNyacg56mm18nMzZ1oetYhx8d9CwzJUmqECPtzj0Sog56LtYI/seoPVSXPWFUbIli1nubwcGIcKWYtpk/N1Ch/qDVfoEs/HOiJUTwyIkunBXpeMXfK4hDW8Vry8g1HGWaOK7dCGGfNYLzmefVqjBNWdtz2LE0cK9PA+DqmT0QeQwRJUKTuzlF0NJDKRyTxlmXNFGL6y5DCoaQi29nEkZbwV6OzyeSh8qpbGtfKC3MIMy7Iy/fNs8qkftKUn14IU/nQMsf0x2yKag1EtYP7QQnYutvyI+ABPYulFaq2g6Av14RX4+N4UGSyDZ+HxFow==</xd:EncapsulatedCRLValue>
            </xd:CRLValues>
            <xd:OCSPValues>
              <xd:EncapsulatedOCSPValue>MIIGiwoBAKCCBoQwggaABgkrBgEFBQcwAQEEggZxMIIGbTCBxaIWBBRrE9tNWy5DjU1GMB97EXrO9NwPgBgPMjAyNTA0MjQxNDI5NTJaMIGZMIGWMEwwCQYFKw4DAhoFAAQUzgxHzN03kqP+e9oD7BphnZQwSGIEFF8FGEEQ3hUvOunAFqPnoWpS0TrsAhMUAAzpr2JznylteDrZAAEADOmvgAAYDzIwMjUwNDI0MTQwMDMzWqARGA8yMDI1MDQyNjAyMjAzM1qhIDAeMBwGCSsGAQQBgjcVBAQPFw0yNTA0MjUxNDEwMzNaMA0GCSqGSIb3DQEBCwUAA4IBAQCFdQB4HkmozBdE00I4uD2nHgFke/TN32TKiBb9QV27w4xtlCBqFlP6G/y5wzY5X3ZrtK/aLQj5/EzJqnl3dbMCyFDfR/7z5BehSN7rDKNZZkFpL6E91rLGr+qvuCvzudBboRX8rBvm2KEYGUnLLe6qqtCeB95krFviB0lXxGQpaMHyZBRaz3ZVCpKSbChWhmaNB0GhAdmYLmc9d8BHveFEEE2e3ynDFLSfipl8R5y4dyhAxHqEWyuzaKvUB2VRy+b/ireuvkqzzETgia7yUmktIC/dO7yB1Wb7y+AfWSLzKyA71szez2REl9JPB1eBRkKe8GsWnTmge48GWw9meQvBoIIEjTCCBIkwggSFMIIDbaADAgECAhMUABhk0hVVp/U8eg4HAAIAGGTSMA0GCSqGSIb3DQEBCwUAMIGZMRkwFwYDVQQFExBDUEotNC0wMDAtMDA0MDE3MQswCQYDVQQGEwJDUjEkMCIGA1UEChMbQkFOQ08gQ0VOVFJBTCBERSBDT1NUQSBSSUNBMSIwIAYDVQQLExlESVZJU0lPTiBTSVNURU1BUyBERSBQQUdPMSUwIwYDVQQDExxDQSBTSU5QRSAtIFBFUlNPTkEgRklTSUNBIHYyMB4XDTI1MDQyMzE4NDU0OVoXDTI1MDUwNzE4NDU0OVowGjEYMBYGA1UEAxMPUE9SVkVOSVIuZmRpLmNyMIIBIjANBgkqhkiG9w0BAQEFAAOCAQ8AMIIBCgKCAQEAlEqKcV21ADsiwyTQsQXbNFR9HsmbYcwApd7GwPYSGZr4mbd5qlUAxNcJ+UW3sZNvNg1hm/ybFyIq33rq9Awb7V0CyOAsh+UGw2AYn1eesVozhRm4eAnHS1uM7QLVA5HfhbgRxVicEQboYhcNgBrETYdPmpEg+f2hB+4zqsSnQ/aUEz1ckZLzp+Zi8qvudxdjgcYt/XVhx8A01LilRqC/ISrJJ0o9VYHKga8XfNN31uCpe8g9NCyixHNsO1NmI6js9oY7Ug9MQGnuMRa1flC2FgtIOtDmhcSAzsN19vQEbpFjH/c6ERCbjJR2BhRhF775IYD5xO5EeSWP9wDCylj81QIDAQABo4IBQjCCAT4wPQYJKwYBBAGCNxUHBDAwLgYmKwYBBAGCNxUIhcTqW4LR4zWVkRuC+ZcYhqXLa4F/g/b8d4G48TMCAWQCAQcwEwYDVR0lBAwwCgYIKwYBBQUHAwkwDgYDVR0PAQH/BAQDAgeAMBsGCSsGAQQBgjcVCgQOMAwwCgYIKwYBBQUHAwkwDwYJKwYBBQUHMAEFBAIFADAfBgNVHSMEGDAWgBRfBRhBEN4VLzrpwBaj56FqUtE67DAdBgNVHQ4EFgQUaxPbTVsuQ41NRjAfexF6zvTcD4AwGgYDVR0RBBMwEYIPUE9SVkVOSVIuZmRpLmNyME4GCSsGAQQBgjcZAgRBMD+gPQYKKwYBBAGCNxkCAaAvBC1TLTEtNS0yMS0zMjM5NTUwODc4LTc1Mzc5OTczOS0xNzU2NjAxNTAzLTExMDcwDQYJKoZIhvcNAQELBQADggEBAGZj8yVIoLndww8htrvlPbmnU6/LzDZBidA+P9cPWgrKSmgftZBpw4Gbsey1mOT2j1IbMxyt0RK1Kq0KUisgDxWrHx97PqyFQdskmc8okDAg8PE7uCf4tmV0pHmAqRD9Op1uSRPQiioTUwC0Ec181kose3aDpe/q++wiLESBbFXP1d9HtoHPvJT5KG0eUiA/0PvrRD+3ObRdujYOUZN6WumNozPIQzlO2Pfc8arngFYWwVQZgCeAJ2vJiZcT3G8lSaAe7eJiDVTCXQp0oCYmCXzbtLklZHdBwlR5VkRypj9GdI+uaysTyuuF0Af0TSYCuCf6MdpUaIug1LL+9D0hFIU=</xd:EncapsulatedOCSPValue>
            </xd:OCSP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
BKBkBGIwYAIBAQYIYIE8AQEBAQUwMTANBglghkgBZQMEAgEFAAQgsuiome5y4c0PpYmKdhMZNfSx
cbZht+UndVmEqKckmmsCBCJyC+MYDzIwMjUwNDI0MTQyOTUyWjAEgAIB9AEB/6CCB8Iwgge+MIIF
pqADAgECAhNpAAAABkizA8ZASsv4AAAAAAAGMA0GCSqGSIb3DQEBDQUAMIGAMRkwFwYDVQQFExBD
UEotMi0xMDAtMDk4MzExMQswCQYDVQQGEwJDUjEPMA0GA1UEChMGTUlDSVRUMQ0wCwYDVQQLEwRE
Q0ZEMTYwNAYDVQQDEy1DQSBQT0xJVElDQSBTRUxMQURPIERFIFRJRU1QTyAtIENPU1RBIFJJQ0Eg
djIwHhcNMjQwMzIwMTY0OTMxWhcNMzEwMjI1MjE1NzQzWjB0MRkwFwYDVQQFExBDUEotNC0wMDAt
MDA0MDE3MQswCQYDVQQGEwJDUjEkMCIGA1UEChMbQkFOQ08gQ0VOVFJBTCBERSBDT1NUQSBSSUNB
MQ0wCwYDVQQLEwQwMDAxMRUwEwYDVQQDEwxUU0EgU0lOUEUgdjMwggEiMA0GCSqGSIb3DQEBAQUA
A4IBDwAwggEKAoIBAQDd302ZUnc6yAsf/8zVlz72GhkgDlKERDslo/vZpRtU1OvkCG4rE62wXhTv
ecFALoP/VZrUgtAD66y9r29MDq9a7CRE0/I8uetV6Yt/DhB0zy08g83a7NUqwXLM21In0SVGxgEJ
nVku+QtUNz5KIf0w+Q9wzp3hBBpeVOmDRyOendOQDFVattNaG9UERrqqD18f+ZbiEQLEaGbcnAdt
/u9tWOmSF769/LfiUspzSJFPT5ILoZWbtTXaG+V0bXiwLyQgQesL9ASvAn5BlSBDeDVwGnQ+cZVN
oXzaeol+qm749NdsdgtH3kRaVbNi66t2Gh25X80enceMng/QtaQXdjOtAgMBAAGjggM6MIIDNjCB
ugYDVR0gBIGyMIGvMIGsBghggTwBAQEBBTCBnzBwBggrBgEFBQcCAjBkHmIASQBtAHAAbABlAG0A
ZQBuAHQAYQAgAGwAYQAgAEEAdQB0AG8AcgBpAGQAYQBkACAAZABlACAARQBzAHQAYQBtAHAAYQBk
AG8AIABkAGUAIABUAGkAZQBtAHAAbwAgAHYAMzArBggrBgEFBQcCARYfaHR0cDovL3RzYS5zaW5w
ZS5maS5jci90c2FodHRwLzAWBgNVHSUBAf8EDDAKBggrBgEFBQcDCDAOBgNVHQ8BAf8EBAMCBsAw
HQYDVR0OBBYEFIJ8NgzOR7R8XR0Qgmmt5fcK41hwMB8GA1UdIwQYMBaAFLC74AguSxNo8NCARANn
pD//JWP2MIH0BgNVHR8EgewwgekwgeaggeOggeCGa2h0dHA6Ly93d3cuZmlybWFkaWdpdGFsLmdv
LmNyL3JlcG9zaXRvcmlvL0NBJTIwUE9MSVRJQ0ElMjBTRUxMQURPJTIwREUlMjBUSUVNUE8lMjAt
JTIwQ09TVEElMjBSSUNBJTIwdjIuY3JshnFodHRwOi8vd3d3Lm1pY2l0LmdvLmNyL2Zpcm1hZGln
aXRhbC9yZXBvc2l0b3Jpby9DQSUyMFBPTElUSUNBJTIwU0VMTEFETyUyMERFJTIwVElFTVBPJTIw
LSUyMENPU1RBJTIwUklDQSUyMHYyLmNybDCCAQgGCCsGAQUFBwEBBIH7MIH4MHcGCCsGAQUFBzAC
hmtodHRwOi8vd3d3LmZpcm1hZGlnaXRhbC5nby5jci9yZXBvc2l0b3Jpby9DQSUyMFBPTElUSUNB
JTIwU0VMTEFETyUyMERFJTIwVElFTVBPJTIwLSUyMENPU1RBJTIwUklDQSUyMHYyLmNydDB9Bggr
BgEFBQcwAoZxaHR0cDovL3d3dy5taWNpdC5nby5jci9maXJtYWRpZ2l0YWwvcmVwb3NpdG9yaW8v
Q0ElMjBQT0xJVElDQSUyMFNFTExBRE8lMjBERSUyMFRJRU1QTyUyMC0lMjBDT1NUQSUyMFJJQ0El
MjB2Mi5jcnQwDAYDVR0TAQH/BAIwADANBgkqhkiG9w0BAQ0FAAOCAgEASwJewvhTnyIVu3f4DuhD
M58hIwnwIkw13t4QMXkDkPF+tRdoK2Or3yjOhSRkB8J3XGFCG2wZhV7nmlw4sigEScceMePIZWa2
HDBBDasx34F6N/MqBETx+hPI7Su/V2qnFdaseYts8ScPgtCFJBkpexuHy3/GmfdxxgmfT1DSxXYB
707aDXs2DJG7PsK121RYEjRMsEPmv1//7YG3eJrQkUQ0wTdpNE9Z1yd4BBJeOW/jP42Cc80NkYsX
nOpPn2od02oB1z2nI1mK+eP3MYmlBbHBTEf/c5OQ9uDbs+IcSR6fB3s9pnMUwZoRRwfde7xQR/XJ
nsNzmq/wXhhH6uMehsJRUWMYE0j3ZXgH6FEDFhqN/0uJ2vScOuE/YNov1nPftI4mI0tf+aAaXRuS
7wy0WXwW/Nqg5vPF3xcWL6yMY9rSbAaLSLkzHJmVD6uLE9Suq3pt4uYZifdoVPNFXoTOjTWxmtTQ
OTUNGOY4p/0tmMiOl5gILGnVuPiOLzbPL4YfKFtmW5ijoc2WAon6Fz7W+2jv4hvgTec8JCW/lQm0
a+zk/j+jrgaSgYg+cnH9syb3aWu7wu7SpKUWili9pA1Ks6N3M3oRY5/SvlnL+1CjVZ++sffrN3e8
9+Gj3WMYLy920yS7pugL6NzBc4oZHa9RwvAD38L0V26hvTpjCS0yXssxggJrMIICZwIBATCBmDCB
gDEZMBcGA1UEBRMQQ1BKLTItMTAwLTA5ODMxMTELMAkGA1UEBhMCQ1IxDzANBgNVBAoTBk1JQ0lU
VDENMAsGA1UECxMERENGRDE2MDQGA1UEAxMtQ0EgUE9MSVRJQ0EgU0VMTEFETyBERSBUSUVNUE8g
LSBDT1NUQSBSSUNBIHYyAhNpAAAABkizA8ZASsv4AAAAAAAGMA0GCWCGSAFlAwQCAQUAoIGkMBoG
CSqGSIb3DQEJAzENBgsqhkiG9w0BCRABBDAcBgkqhkiG9w0BCQUxDxcNMjUwNDI0MTQyOTUyWjAv
BgkqhkiG9w0BCQQxIgQgWSVPkoSCaZr36jXf0NolVXSzVL97ikpa63alMXgOuQ0wNwYLKoZIhvcN
AQkQAi8xKDAmMCQwIgQgrKszXYj6Q2nTJpWV/NZakemXG2IrBO983WoSsYOW808wDQYJKoZIhvcN
AQEBBQAEggEAcTjo1USWVryNpQzfqNKh8kkofkcZCCWzoWfhn8ZjjIFYWH1uJkK9y1IY8L1iF8ev
DL5teccz4EmhBGXW93IuJy7/5voxXxWsVAMHoPD1zcB0RJhB8IVVr8rUwLT3tWescfl3o3IuUyRJ
VvWOz2qasrOOmryjoEsl+cRzbN3MehZaRGqTsDw+QesoHNiW9V6Ku3jdnlo3GqyCAsXr1bol5iXO
kVy8xI3u8uhHqnwfWcq8w/TeqGvpVRe/4Yx24Hnouny+LyD8RYvYQTMPkl7C69j3/bwQoEHNM6wH
kjIJt5Ewwe2jXqORyTGdT8Kpw7VSewxehJFm/zwOiP0YDjGiqw==</xd:EncapsulatedTimeStamp>
          </xd:SigAndRefsTimeStamp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</dc:creator>
  <cp:lastModifiedBy>Anayancy Ledezma Benavides</cp:lastModifiedBy>
  <cp:lastPrinted>2022-07-30T15:15:24Z</cp:lastPrinted>
  <dcterms:created xsi:type="dcterms:W3CDTF">2011-04-29T17:15:48Z</dcterms:created>
  <dcterms:modified xsi:type="dcterms:W3CDTF">2025-04-12T15:48:10Z</dcterms:modified>
</cp:coreProperties>
</file>