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yancy\Dropbox\Clientes\Agencia Seguros Inv.ySeg.Occ.SA\1 ESTADOS FINANCIEROS COMPARATIVOS\MARZO 2025\"/>
    </mc:Choice>
  </mc:AlternateContent>
  <xr:revisionPtr revIDLastSave="0" documentId="13_ncr:201_{B12C3FAF-207B-4D5F-BEFE-97C97F6F7823}" xr6:coauthVersionLast="47" xr6:coauthVersionMax="47" xr10:uidLastSave="{00000000-0000-0000-0000-000000000000}"/>
  <bookViews>
    <workbookView xWindow="-120" yWindow="-120" windowWidth="29040" windowHeight="15840" xr2:uid="{DC7D40CD-FAEB-4C7B-8015-C78CE98F7928}"/>
  </bookViews>
  <sheets>
    <sheet name="Hoja2" sheetId="2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G10" i="2" l="1"/>
  <c r="E18" i="2" l="1"/>
  <c r="H17" i="2"/>
  <c r="H16" i="2"/>
  <c r="H15" i="2"/>
  <c r="G14" i="2"/>
  <c r="F14" i="2"/>
  <c r="F18" i="2" s="1"/>
  <c r="E14" i="2"/>
  <c r="D14" i="2"/>
  <c r="D18" i="2" s="1"/>
  <c r="C14" i="2"/>
  <c r="C18" i="2" s="1"/>
  <c r="H13" i="2"/>
  <c r="H12" i="2"/>
  <c r="H11" i="2"/>
  <c r="H10" i="2"/>
  <c r="G18" i="2" l="1"/>
  <c r="H14" i="2"/>
  <c r="H18" i="2" s="1"/>
</calcChain>
</file>

<file path=xl/sharedStrings.xml><?xml version="1.0" encoding="utf-8"?>
<sst xmlns="http://schemas.openxmlformats.org/spreadsheetml/2006/main" count="23" uniqueCount="20">
  <si>
    <t>ESTADOS DE CAMBIOS EN EL PATRIMONIO NETO</t>
  </si>
  <si>
    <t>(En colones sin céntimos)</t>
  </si>
  <si>
    <t>Descripción</t>
  </si>
  <si>
    <t>Notas</t>
  </si>
  <si>
    <t>Capital
Social</t>
  </si>
  <si>
    <t>Aportes
patrimoniales
no capitalizados</t>
  </si>
  <si>
    <t>Ajustes al
Patrimonio</t>
  </si>
  <si>
    <t>Reservas
Patrimoniales</t>
  </si>
  <si>
    <t>Resultados
acumulados al
principio del periodo</t>
  </si>
  <si>
    <t>TOTAL</t>
  </si>
  <si>
    <t>AGENCIA DE SEGUROS INVERSIONES Y SEGUROS DE OCCIDENTE SA.</t>
  </si>
  <si>
    <t xml:space="preserve">Resultado del Periodo </t>
  </si>
  <si>
    <t>CONTADOR PRIVADO                                                                                                                                          GERENTE GENERAL</t>
  </si>
  <si>
    <t>Ajustes a Utilidades de Ejercicios Anteriores</t>
  </si>
  <si>
    <t>Ajustes a la Reserva Legal</t>
  </si>
  <si>
    <t xml:space="preserve">              Sr. Juan José Vargas Mesén                                                                                                                            MBA. Edgar Antonio Salas Zúñiga</t>
  </si>
  <si>
    <t>POR LOS PERIODOS TERMINADOS AL 31 DE MARZO DE 2025 y 31 DE DICIEMBRE 2024</t>
  </si>
  <si>
    <t>Saldo al 1 de enero del 2024</t>
  </si>
  <si>
    <t xml:space="preserve">Saldo al 31 de marzo del 2025 </t>
  </si>
  <si>
    <t>Saldo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</si>
</sst>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8"/>
      <name val="Calibri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2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1" fillId="0" borderId="0" xfId="4"/>
    <xf numFmtId="0" fontId="3" fillId="0" borderId="0" xfId="4" applyFont="1"/>
    <xf numFmtId="0" fontId="4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/>
    </xf>
    <xf numFmtId="0" fontId="3" fillId="0" borderId="1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2" xfId="4" applyFont="1" applyBorder="1" applyAlignment="1">
      <alignment horizontal="center" wrapText="1"/>
    </xf>
    <xf numFmtId="0" fontId="3" fillId="0" borderId="3" xfId="4" applyFont="1" applyBorder="1" applyAlignment="1">
      <alignment horizontal="center"/>
    </xf>
    <xf numFmtId="3" fontId="5" fillId="0" borderId="0" xfId="4" applyNumberFormat="1" applyFont="1" applyAlignment="1">
      <alignment horizontal="right" vertical="center"/>
    </xf>
    <xf numFmtId="0" fontId="5" fillId="0" borderId="4" xfId="4" applyFont="1" applyBorder="1" applyAlignment="1">
      <alignment horizontal="center" vertical="center"/>
    </xf>
    <xf numFmtId="3" fontId="0" fillId="0" borderId="0" xfId="0" applyNumberFormat="1"/>
    <xf numFmtId="3" fontId="5" fillId="0" borderId="4" xfId="4" applyNumberFormat="1" applyFont="1" applyBorder="1" applyAlignment="1">
      <alignment horizontal="right" vertical="center"/>
    </xf>
    <xf numFmtId="0" fontId="5" fillId="0" borderId="4" xfId="4" applyFont="1" applyBorder="1" applyAlignment="1">
      <alignment horizontal="right" vertical="center"/>
    </xf>
    <xf numFmtId="0" fontId="5" fillId="0" borderId="0" xfId="4" applyFont="1" applyAlignment="1">
      <alignment horizontal="right" vertical="center"/>
    </xf>
    <xf numFmtId="0" fontId="3" fillId="0" borderId="4" xfId="4" applyFont="1" applyBorder="1" applyAlignment="1">
      <alignment horizontal="left" vertical="center"/>
    </xf>
    <xf numFmtId="3" fontId="7" fillId="0" borderId="0" xfId="1" applyNumberFormat="1" applyFill="1" applyAlignment="1">
      <alignment horizontal="right" vertical="center"/>
    </xf>
    <xf numFmtId="0" fontId="3" fillId="0" borderId="0" xfId="4" applyFont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5">
    <cellStyle name="Bueno" xfId="1" builtinId="26"/>
    <cellStyle name="Comma_INGRESOS - marzo" xfId="2" xr:uid="{610158D6-0902-497C-B978-E5057E1DA300}"/>
    <cellStyle name="Euro" xfId="3" xr:uid="{9F574352-3ADF-405D-9A76-0FA85E2AEE26}"/>
    <cellStyle name="Normal" xfId="0" builtinId="0"/>
    <cellStyle name="Normal 2" xfId="4" xr:uid="{45BBC171-5B91-48A0-81B3-6615554075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ABEF-6F70-436B-B30E-ED4E7E06D396}">
  <dimension ref="A1:K26"/>
  <sheetViews>
    <sheetView tabSelected="1" workbookViewId="0">
      <selection activeCell="C16" sqref="C16"/>
    </sheetView>
  </sheetViews>
  <sheetFormatPr baseColWidth="10" defaultRowHeight="15" x14ac:dyDescent="0.25"/>
  <cols>
    <col min="1" max="1" width="37.85546875" customWidth="1"/>
    <col min="2" max="2" width="7.5703125" customWidth="1"/>
    <col min="4" max="4" width="12.85546875" customWidth="1"/>
    <col min="6" max="6" width="13" customWidth="1"/>
    <col min="7" max="7" width="12.42578125" customWidth="1"/>
  </cols>
  <sheetData>
    <row r="1" spans="1:11" x14ac:dyDescent="0.25">
      <c r="A1" s="20"/>
      <c r="B1" s="20"/>
      <c r="C1" s="20"/>
      <c r="D1" s="20"/>
      <c r="E1" s="20"/>
      <c r="F1" s="20"/>
      <c r="G1" s="20"/>
      <c r="H1" s="20"/>
    </row>
    <row r="2" spans="1:11" x14ac:dyDescent="0.25">
      <c r="A2" s="2"/>
      <c r="B2" s="1"/>
      <c r="C2" s="1"/>
      <c r="D2" s="1"/>
      <c r="E2" s="1"/>
      <c r="F2" s="1"/>
      <c r="G2" s="1"/>
      <c r="H2" s="1"/>
    </row>
    <row r="3" spans="1:11" x14ac:dyDescent="0.25">
      <c r="A3" s="20" t="s">
        <v>10</v>
      </c>
      <c r="B3" s="20"/>
      <c r="C3" s="20"/>
      <c r="D3" s="20"/>
      <c r="E3" s="20"/>
      <c r="F3" s="20"/>
      <c r="G3" s="20"/>
      <c r="H3" s="20"/>
    </row>
    <row r="4" spans="1:11" x14ac:dyDescent="0.25">
      <c r="A4" s="20" t="s">
        <v>0</v>
      </c>
      <c r="B4" s="20"/>
      <c r="C4" s="20"/>
      <c r="D4" s="20"/>
      <c r="E4" s="20"/>
      <c r="F4" s="20"/>
      <c r="G4" s="20"/>
      <c r="H4" s="20"/>
    </row>
    <row r="5" spans="1:11" x14ac:dyDescent="0.25">
      <c r="A5" s="19" t="s">
        <v>16</v>
      </c>
      <c r="B5" s="19"/>
      <c r="C5" s="19"/>
      <c r="D5" s="19"/>
      <c r="E5" s="19"/>
      <c r="F5" s="19"/>
      <c r="G5" s="19"/>
      <c r="H5" s="19"/>
    </row>
    <row r="6" spans="1:11" x14ac:dyDescent="0.25">
      <c r="A6" s="20" t="s">
        <v>1</v>
      </c>
      <c r="B6" s="20"/>
      <c r="C6" s="20"/>
      <c r="D6" s="20"/>
      <c r="E6" s="20"/>
      <c r="F6" s="20"/>
      <c r="G6" s="20"/>
      <c r="H6" s="20"/>
    </row>
    <row r="7" spans="1:11" ht="15.75" thickBot="1" x14ac:dyDescent="0.3">
      <c r="A7" s="1"/>
      <c r="B7" s="1"/>
      <c r="C7" s="1"/>
      <c r="D7" s="1"/>
      <c r="E7" s="1"/>
      <c r="F7" s="1"/>
      <c r="G7" s="1"/>
      <c r="H7" s="1"/>
    </row>
    <row r="8" spans="1:11" ht="66" thickTop="1" thickBot="1" x14ac:dyDescent="0.3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8" t="s">
        <v>9</v>
      </c>
    </row>
    <row r="9" spans="1:11" ht="15.75" thickTop="1" x14ac:dyDescent="0.25">
      <c r="A9" s="1"/>
      <c r="B9" s="1"/>
      <c r="C9" s="1"/>
      <c r="D9" s="1"/>
      <c r="E9" s="1"/>
      <c r="F9" s="1"/>
      <c r="G9" s="1"/>
      <c r="H9" s="1"/>
      <c r="K9" s="9"/>
    </row>
    <row r="10" spans="1:11" x14ac:dyDescent="0.25">
      <c r="A10" s="17" t="s">
        <v>17</v>
      </c>
      <c r="B10" s="4"/>
      <c r="C10" s="9">
        <v>17000000</v>
      </c>
      <c r="D10" s="9">
        <v>6261600</v>
      </c>
      <c r="E10" s="14">
        <v>0</v>
      </c>
      <c r="F10" s="9">
        <v>307651</v>
      </c>
      <c r="G10" s="9">
        <f>88634249.1+6451436+11340991</f>
        <v>106426676.09999999</v>
      </c>
      <c r="H10" s="9">
        <f>SUM(C10:G10)</f>
        <v>129995927.09999999</v>
      </c>
      <c r="K10" s="9"/>
    </row>
    <row r="11" spans="1:11" x14ac:dyDescent="0.25">
      <c r="A11" s="3" t="s">
        <v>13</v>
      </c>
      <c r="B11" s="4"/>
      <c r="C11" s="9"/>
      <c r="D11" s="9"/>
      <c r="E11" s="14"/>
      <c r="F11" s="9"/>
      <c r="G11" s="9"/>
      <c r="H11" s="9">
        <f>SUM(C11:G11)</f>
        <v>0</v>
      </c>
      <c r="K11" s="9"/>
    </row>
    <row r="12" spans="1:11" x14ac:dyDescent="0.25">
      <c r="A12" s="3" t="s">
        <v>14</v>
      </c>
      <c r="B12" s="4"/>
      <c r="C12" s="9"/>
      <c r="D12" s="9"/>
      <c r="E12" s="14"/>
      <c r="F12" s="9">
        <v>0</v>
      </c>
      <c r="G12" s="9"/>
      <c r="H12" s="9">
        <f>SUM(C12:G12)</f>
        <v>0</v>
      </c>
      <c r="K12" s="9"/>
    </row>
    <row r="13" spans="1:11" x14ac:dyDescent="0.25">
      <c r="A13" s="3" t="s">
        <v>11</v>
      </c>
      <c r="B13" s="4"/>
      <c r="C13" s="14"/>
      <c r="D13" s="14"/>
      <c r="E13" s="14"/>
      <c r="F13" s="14"/>
      <c r="G13" s="9">
        <v>11340990</v>
      </c>
      <c r="H13" s="9">
        <f>SUM(C13:G13)</f>
        <v>11340990</v>
      </c>
      <c r="K13" s="9"/>
    </row>
    <row r="14" spans="1:11" ht="15.75" thickBot="1" x14ac:dyDescent="0.3">
      <c r="A14" s="15" t="s">
        <v>19</v>
      </c>
      <c r="B14" s="10">
        <v>8</v>
      </c>
      <c r="C14" s="12">
        <f t="shared" ref="C14:H14" si="0">SUM(C10:C13)</f>
        <v>17000000</v>
      </c>
      <c r="D14" s="12">
        <f t="shared" si="0"/>
        <v>6261600</v>
      </c>
      <c r="E14" s="13">
        <f t="shared" si="0"/>
        <v>0</v>
      </c>
      <c r="F14" s="12">
        <f t="shared" si="0"/>
        <v>307651</v>
      </c>
      <c r="G14" s="12">
        <f t="shared" si="0"/>
        <v>117767666.09999999</v>
      </c>
      <c r="H14" s="12">
        <f t="shared" si="0"/>
        <v>141336917.09999999</v>
      </c>
      <c r="J14" s="11"/>
      <c r="K14" s="16"/>
    </row>
    <row r="15" spans="1:11" x14ac:dyDescent="0.25">
      <c r="A15" s="3" t="s">
        <v>13</v>
      </c>
      <c r="B15" s="4"/>
      <c r="C15" s="9"/>
      <c r="D15" s="9"/>
      <c r="E15" s="14"/>
      <c r="F15" s="9"/>
      <c r="G15" s="9"/>
      <c r="H15" s="9">
        <f>SUM(C15:G15)</f>
        <v>0</v>
      </c>
    </row>
    <row r="16" spans="1:11" x14ac:dyDescent="0.25">
      <c r="A16" s="3" t="s">
        <v>14</v>
      </c>
      <c r="B16" s="4"/>
      <c r="C16" s="9"/>
      <c r="D16" s="9"/>
      <c r="E16" s="14"/>
      <c r="F16" s="9">
        <v>0</v>
      </c>
      <c r="G16" s="9"/>
      <c r="H16" s="9">
        <f>SUM(C16:G16)</f>
        <v>0</v>
      </c>
    </row>
    <row r="17" spans="1:11" x14ac:dyDescent="0.25">
      <c r="A17" s="3" t="s">
        <v>11</v>
      </c>
      <c r="B17" s="4"/>
      <c r="C17" s="14"/>
      <c r="D17" s="14"/>
      <c r="E17" s="14"/>
      <c r="F17" s="14"/>
      <c r="G17" s="9">
        <v>7489007</v>
      </c>
      <c r="H17" s="9">
        <f>SUM(C17:G17)</f>
        <v>7489007</v>
      </c>
    </row>
    <row r="18" spans="1:11" ht="15.75" thickBot="1" x14ac:dyDescent="0.3">
      <c r="A18" s="15" t="s">
        <v>18</v>
      </c>
      <c r="B18" s="10">
        <v>8</v>
      </c>
      <c r="C18" s="12">
        <f>+C14</f>
        <v>17000000</v>
      </c>
      <c r="D18" s="12">
        <f>+D14</f>
        <v>6261600</v>
      </c>
      <c r="E18" s="13">
        <f>SUM(E15:E17)</f>
        <v>0</v>
      </c>
      <c r="F18" s="12">
        <f>+F14</f>
        <v>307651</v>
      </c>
      <c r="G18" s="12">
        <f>+G14+G17</f>
        <v>125256673.09999999</v>
      </c>
      <c r="H18" s="12">
        <f>+H14+H17</f>
        <v>148825924.09999999</v>
      </c>
      <c r="K18" s="11"/>
    </row>
    <row r="25" spans="1:11" x14ac:dyDescent="0.25">
      <c r="A25" s="21" t="s">
        <v>15</v>
      </c>
      <c r="B25" s="21"/>
      <c r="C25" s="21"/>
      <c r="D25" s="21"/>
      <c r="E25" s="21"/>
      <c r="F25" s="21"/>
      <c r="G25" s="21"/>
    </row>
    <row r="26" spans="1:11" x14ac:dyDescent="0.25">
      <c r="A26" s="18" t="s">
        <v>12</v>
      </c>
      <c r="B26" s="18"/>
      <c r="C26" s="18"/>
      <c r="D26" s="18"/>
      <c r="E26" s="18"/>
      <c r="F26" s="18"/>
      <c r="G26" s="18"/>
    </row>
  </sheetData>
  <mergeCells count="7">
    <mergeCell ref="A26:G26"/>
    <mergeCell ref="A5:H5"/>
    <mergeCell ref="A1:H1"/>
    <mergeCell ref="A3:H3"/>
    <mergeCell ref="A4:H4"/>
    <mergeCell ref="A6:H6"/>
    <mergeCell ref="A25:G25"/>
  </mergeCells>
  <phoneticPr fontId="6" type="noConversion"/>
  <pageMargins left="0.70866141732283472" right="0.49" top="0.74803149606299213" bottom="0.74803149606299213" header="0.31496062992125984" footer="0.31496062992125984"/>
  <pageSetup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878C5-A2D9-499D-B802-601F86EAFCE9}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_xmlsignatures/sig2.xml" Id="rId2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G0a+FmhVeOtV28P4+jLMTZ6i5IsFfb7kOr69vME8ddg=</DigestValue>
    </Reference>
    <Reference Type="http://www.w3.org/2000/09/xmldsig#Object" URI="#idOfficeObject">
      <DigestMethod Algorithm="http://www.w3.org/2001/04/xmlenc#sha256"/>
      <DigestValue>m7xlyTOLzCNsZ/iUHQR/qoCGC+MlhODYfnwptRFh7HU=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8v4J1usV78XuSD9mdn/GIr/GBJdgU7mglQEW/1xeVZ4=</DigestValue>
    </Reference>
  </SignedInfo>
  <SignatureValue>Fq3FFVeQKIj4r13/0PEFg+FuZVcwllFhLKG7By1WzRaMWt3918n6rArEqmn+4cT5Y6E42XruA8FF
TPdqDZYdfelxfhozxcJvSGEbz/5vGEBKYmuq2irneaJGNLXr8Ntdtjaa5fTR36kv1+Md8QG5H3zl
1vfRT/B2kDokKIIP6mZBnP3rr8s+UcVnspnBPKzZ7vxGiW6ZMe3qSM/tVaItfXZqmPSH6nKu+/bH
THkyehm6ZMrwcNT2VyleFR3JR3WXbzgFBPAP/q+7DEA8KaNRwRqjvaOXazk69B5zebIHkTfPj6Hm
TGQOagGn/0/HYKhPcQ6H0K0LnfnlnyrAV2NAYg==</SignatureValue>
  <KeyInfo>
    <X509Data>
      <X509Certificate>MIIFrTCCBJWgAwIBAgITFAALLHFGQSoNeMztxQABAAsscTANBgkqhkiG9w0BAQsFADCBmTEZMBcGA1UEBRMQQ1BKLTQtMDAwLTAwNDAxNzELMAkGA1UEBhMCQ1IxJDAiBgNVBAoTG0JBTkNPIENFTlRSQUwgREUgQ09TVEEgUklDQTEiMCAGA1UECxMZRElWSVNJT04gU0lTVEVNQVMgREUgUEFHTzElMCMGA1UEAxMcQ0EgU0lOUEUgLSBQRVJTT05BIEZJU0lDQSB2MjAeFw0yMTA2MjQxNDMzNDZaFw0yNTA2MjMxNDMzNDZaMIGpMRkwFwYDVQQFExBDUEYtMDEtMDcyOS0wMDE4MRUwEwYDVQQEEwxWQVJHQVMgTUVTRU4xEjAQBgNVBCoTCUpVQU4gSk9TRTELMAkGA1UEBhMCQ1IxFzAVBgNVBAoTDlBFUlNPTkEgRklTSUNBMRIwEAYDVQQLEwlDSVVEQURBTk8xJzAlBgNVBAMTHkpVQU4gSk9TRSBWQVJHQVMgTUVTRU4gKEZJUk1BKTCCASIwDQYJKoZIhvcNAQEBBQADggEPADCCAQoCggEBAId+KfjCVj/7/gH4dqZEuVyX5L+LQcJ3hbQlF+honRmuzvXsLpgaL5vdK+6RgBVxp8ZPpJv5VjyUQ03kZBV8OZGglTpXxmTZtHbw3etccF2fp6wZUWrIm/byt5BmXYtQFakvl3DPeqcw3q2biJH1GUVu+cXw9co76yhCh6QrvzptPhfmGpcxvy0HRjsjpsfkMehCE5mNHGJ47faaLY7cQvZcXUSfkv1ajJUkV48TV7VdgFC2z1yV5eor/NGxfrbHDYCK7YZAXhZ/5NWBotfo0RlJKjV+MfbrnxRYFEh6xG2kxpnpEC3DvchwExAkpJeclxp5MbRHzkFtLV4X0+BCmoUCAwEAAaOCAdowggHWMB0GA1UdDgQWBBT3S+DHv+OmtHC2lxJGf8S13c13ejAfBgNVHSMEGDAWgBRfBRhBEN4VLzrpwBaj56FqUtE67DBhBgNVHR8EWjBYMFagVKBShlBodHRwOi8vZmRpLnNpbnBlLmZpLmNyL3JlcG9zaXRvcmlvL0NBJTIwU0lOUEUlMjAtJTIwUEVSU09OQSUyMEZJU0lDQSUyMHYyKDEpLmNybDCBmAYIKwYBBQUHAQEEgYswgYgwXAYIKwYBBQUHMAKGUGh0dHA6Ly9mZGkuc2lucGUuZmkuY3IvcmVwb3NpdG9yaW8vQ0ElMjBTSU5QRSUyMC0lMjBQRVJTT05BJTIwRklTSUNBJTIwdjIoMSkuY3J0MCgGCCsGAQUFBzABhhxodHRwOi8vb2NzcC5zaW5wZS5maS5jci9vY3NwMA4GA1UdDwEB/wQEAwIGwDA9BgkrBgEEAYI3FQcEMDAuBiYrBgEEAYI3FQiFxOpbgtHjNZWRG4L5lxiGpctrgX+BudJygZ6/eAIBZAIBBzATBgNVHSUEDDAKBggrBgEFBQcDBDAbBgkrBgEEAYI3FQoEDjAMMAoGCCsGAQUFBwMEMBUGA1UdIAQOMAwwCgYIYIE8AQEBAQIwDQYJKoZIhvcNAQELBQADggEBAH95ljx5AH0usmu9x45/+TYMCLO7Y0XMqlzbaP44uAaFxldOPdnty6kyF6qM6RcUq3S6INx/Na8wie8Y48pm1PR4C7aizgOta2i7FqMScos5C4YbZoVtg9Ka6b7C2BgLvTvMtxl8jzfHUJWXttVu+yWTrof5BiqdH6gK5BK+hdaU1k8R6xYTcDAJGb1iigE/gNegdVzLfJzd9kZhDWatcPdqCk4nVKFuIVnTA5JCiMCrKWIwq+kdJma8f1ZU9YWCLtwbBSNK307wT23PPB2FnWgkuyo0QUSimp032DOqGGDFj5ZQrbiTaOYVH7IYpW9irE/SuTAGan9ViaVzPLmxXC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ln11aObbeEQ71RoT3r+lDodtq5qN8DP/F/u69yM8HSE=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tjzc8TU01hnY8jIwkeRxgWBSHjdLfnnWFkz5AKZNz7Y=</DigestValue>
      </Reference>
      <Reference URI="/xl/sharedStrings.xml?ContentType=application/vnd.openxmlformats-officedocument.spreadsheetml.sharedStrings+xml">
        <DigestMethod Algorithm="http://www.w3.org/2001/04/xmlenc#sha256"/>
        <DigestValue>2kKjthc4l0CgK0yuVgizOxdqelOc+leq8Bjg0iqLZZE=</DigestValue>
      </Reference>
      <Reference URI="/xl/styles.xml?ContentType=application/vnd.openxmlformats-officedocument.spreadsheetml.styles+xml">
        <DigestMethod Algorithm="http://www.w3.org/2001/04/xmlenc#sha256"/>
        <DigestValue>ZB7E1jYnTqwckzj3a/Ry78BrOFh/qFxIbqtx/9Duthg=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oMLAWXWRq2yZzZ1RL/l4vJNzU9ROiHoSS/LC3k5otTQ=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X5k46UE6uYSajS9gFI8aebj9b7SfDEo77YEHnteespo=</DigestValue>
      </Reference>
      <Reference URI="/xl/worksheets/sheet2.xml?ContentType=application/vnd.openxmlformats-officedocument.spreadsheetml.worksheet+xml">
        <DigestMethod Algorithm="http://www.w3.org/2001/04/xmlenc#sha256"/>
        <DigestValue>362tPOU5NBXak+gQQlsH9WIfFJGYYZIZtC5a81tSa5k=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2025-04-22T00:28:37Z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LA SUGESE</SignatureComments>
          <WindowsVersion>10.0</WindowsVersion>
          <OfficeVersion>16.0.18623/26</OfficeVersion>
          <ApplicationVersion>16.0.18623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2025-04-22T00:28:37Z</xd:SigningTime>
          <xd:SigningCertificate>
            <xd:Cert>
              <xd:CertDigest>
                <DigestMethod Algorithm="http://www.w3.org/2001/04/xmlenc#sha256"/>
                <DigestValue>+hgdRNU+lpLutEPLVAnxSCwWsmXLi3x/m1hwslxQkPo=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446018706150834884222022348875044426636536945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LA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wo7TL1ZZhwN3PHoHPJSi6EfLgd+v3IVex+qCSL1zqqkCBCJaiOEYDzIwMjUwNDIyMDAyODUx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DIyMDAyODUxWjAvBgkqhkiG9w0BCQQxIgQgD7i7fMoNdk/sIP8sCdXsLx9pQXOCTbem2f6Rxegqb3kwNwYLKoZIhvcNAQkQAi8xKDAmMCQwIgQgrKszXYj6Q2nTJpWV/NZakemXG2IrBO983WoSsYOW808wDQYJKoZIhvcNAQEBBQAEggEAAD7orISXUOjgSIVl7O3d6kjA1EKQhb4oheqcyhdZxLvFSPncLXFAgQAVv+BtDlpjdSpf0jHjn3JWZGMxl89vf7FYyl7EbqChqqzqdkjntfsn4y0hte8QJ2S1Jy63g9Wpil31nG6GXDIb3k2LiGyPNy2vETSKYSycoNul5sclbzETRrSYRLAAdlU+mUGsEageZLw/kx7QS04kfeo6sPXZ++U02n0IhUtcS6Eu/p4vxTbLvo31EkNL0qM3OGmh/w2v46j7+tkuiC8RE4rswVoI7Pieoso+vW+M1uFh14IfUFW8SB89AmZeCukeOGMAJk3CubGIyWr6WrkOxJTgem8jQA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MjI4MTkwMTExWhcNMjUwNDI5MDcyMTExWqBfMF0wHwYDVR0jBBgwFoAUsLvgCC5LE2jw0IBEA2ekP/8lY/YwEAYJKwYBBAGCNxUBBAMCAQAwCgYDVR0UBAMCAT8wHAYJKwYBBAGCNxUEBA8XDTI1MDQyODE5MTExMVowDQYJKoZIhvcNAQENBQADggIBAIjTzTUCSVkK9/+dau3rz2TMnrHfFmegqPXhGGiFZX6qNjiZVkuNHwvlQ9i+nqf+RGmr40m2gVko2zWgrrKTBWenT8QNCHlLCRirI02CKweqC06BdnA+czv/CUxuXp/y3ol78pc/P4SfIN/xT5zPI8eXsOjpTqgcvxZC0a0rWOqVF7Le5YvjKbJ7MdDu25L9RqPTXTKmQVBRUkQQiTvApf+ma+NoARe8J+n6v2aT7fHfu/9yV0mXMz1Pe8VfHk39LbH9I4Um1Gji7ewl7Eo/MgM5yA5+/89/BjTx9eQnIaFHJri+PSnnRAytORXPtggpU/fZGMYJvDcbEwxzb1B7teyXlmKkCkutcFCf7N+3QCuAWLYYe1l20bnvUbjlxdM5lBHpdpZVeOqJLVyKflwaJKqp8N3e+jZa2l23573MOgKkW/xq85drNFdqZSZMUM7o/CuKX2oJhy4poR7X+SnVFjV0Ulz/NGYXpA4TYcwZV8oKy7/galsmMhp9F7au32eNO+deYO3nvIu829cnmn6JdVR+L21Vt84w38sH9gfvDdmt04CIO0Wy1canXMve/zElDLy3qDghlOs3HahM7Dcu0+2X5ggYX3xYSGUlZL84dxvbE+MjINjwdHXWZ5QF8W7MmXF6Wt+J1SiHaygS5t0Y6pc5AHMNjxVx4rG8eOYw3kuc</xd:EncapsulatedCRLValue>
                <xd:EncapsulatedCRLValue>MIIDHjCCAQYCAQEwDQYJKoZIhvcNAQENBQAwczEZMBcGA1UEBRMQQ1BKLTItMTAwLTA5ODMxMTENMAsGA1UECxMERENGRDEPMA0GA1UEChMGTUlDSVRUMQswCQYDVQQGEwJDUjEpMCcGA1UEAxMgQ0EgUkFJWiBOQUNJT05BTCAtIENPU1RBIFJJQ0EgdjIXDTI1MDEwODE2NDc1NloXDTI1MDUwOTA1MDc1NlqgXzBdMB8GA1UdIwQYMBaAFODy/n3ERE5Q5DX9CImPToQZRDNAMBAGCSsGAQQBgjcVAQQDAgEAMAoGA1UdFAQDAgEjMBwGCSsGAQQBgjcVBAQPFw0yNTA1MDgxNjU3NTZaMA0GCSqGSIb3DQEBDQUAA4ICAQA5jHRx4rKQAshHd6sGv48RtrrNbMI99NHIeUi7sTW3pDl31X7wPa6ZghTT7Et36OpqzlubL6J+L83Z3Plnv97kYw42wb3Z5B6JZ01m/m+H9QSEPsaJgt8NwxPecqHeNtUzncinc15Td/D8L5H+bm0Oqrn86rw1jupqfPaTlcqyomympwXY4pqfUfeW9Zrx49G71fLzUCcxc8c1HXnmuNZ3GE84z6nblYI/r9V7UD/5IpqYRZ/GTC1JR8VBamKicUgKklb0GdGj3JYUIM1LbqVjcvQihB3fGILAW5Ve6NKhMzn3kBrezCROUE4uXX0ZSm38rBg/dlGYzHjpTWJocN7GLImfHxQCng1LC6UMDpOtFb+4ViRspAeu59JhDdrm8XRCneB5FnvqN7g3RdQqikLbsvdce5Xy21imyHV5L7X9KWw9m+QYb5QophYUidplGEbx5cBZMRy9eGNVEu1CMqIWyk4SNaGNcE5s1emw45QyKWlBSoqWwZDaukXL5q2vhg5U78h6tODek57BOOCblsClX/UdEUkEe9Xutg3oVn3M+BY95UQ4pSocSzseubiTXCugjcqZtOQPUSeipI7TVzjOJjuG8L9sbt/o4KV8vi5EgMZxVUbvQoTpJpR63Cq0pfcW+8AenWFUdhzj9aDil7fyub5HS7TM9XPPBQYFLNaR0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2VD/HYXUSZfOHv/TtXYg3rZKouU=</xd:ByKey>
                  </xd:ResponderID>
                  <xd:ProducedAt>2025-04-22T00:20:24Z</xd:ProducedAt>
                </xd:OCSPIdentifier>
                <xd:DigestAlgAndValue>
                  <DigestMethod Algorithm="http://www.w3.org/2001/04/xmlenc#sha256"/>
                  <DigestValue>cyKturkJgmxd0l8RaJyVNVk/ILCSKiRE/LDfwYBC1jo=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r8omPE1jxzFJ2mofQ2ADqrJCr8yKWdPBq2j8nlH44T0=</DigestValue>
                </xd:DigestAlgAndValue>
                <xd:CRLIdentifier>
                  <xd:Issuer>CN=CA POLITICA PERSONA FISICA - COSTA RICA v2, OU=DCFD, O=MICITT, C=CR, SERIALNUMBER=CPJ-2-100-098311</xd:Issuer>
                  <xd:IssueTime>2025-02-28T18:55:01Z</xd:IssueTime>
                </xd:CRLIdentifier>
              </xd:CRLRef>
              <xd:CRLRef>
                <xd:DigestAlgAndValue>
                  <DigestMethod Algorithm="http://www.w3.org/2001/04/xmlenc#sha256"/>
                  <DigestValue>XfJJsnf7gsMVHvql882LP2iiDZ0wkSzCd/Rf8pQeVlA=</DigestValue>
                </xd:DigestAlgAndValue>
                <xd:CRLIdentifier>
                  <xd:Issuer>CN=CA RAIZ NACIONAL - COSTA RICA v2, C=CR, O=MICITT, OU=DCFD, SERIALNUMBER=CPJ-2-100-098311</xd:Issuer>
                  <xd:IssueTime>2025-01-08T16:47:56Z</xd:IssueTime>
                </xd:CRLIdentifier>
              </xd:CRLRef>
            </xd:CRLRefs>
          </xd:CompleteRevocationRefs>
          <xd:RevocationValues>
            <xd:OCSPValues>
              <xd:EncapsulatedOCSPValue>MIIGlQoBAKCCBo4wggaKBgkrBgEFBQcwAQEEggZ7MIIGdzCBxaIWBBTZUP8dhdRJl84e/9O1diDetkqi5RgPMjAyNTA0MjIwMDIwMjRaMIGZMIGWMEwwCQYFKw4DAhoFAAQUzgxHzN03kqP+e9oD7BphnZQwSGIEFF8FGEEQ3hUvOunAFqPnoWpS0TrsAhMUAAsscUZBKg14zO3FAAEACyxxgAAYDzIwMjUwNDIxMjE1NTIzWqARGA8yMDI1MDQyMzEwMTUyM1qhIDAeMBwGCSsGAQQBgjcVBAQPFw0yNTA0MjIyMjA1MjNaMA0GCSqGSIb3DQEBCwUAA4IBAQAhViavIEZO5bQ7r+cEFNchbZhU65Lg8dx5WdVQWRK8Jkan3e+f+NCaDKWbT0ctRCI8is6bW0LXRIvtG+CXRI4KQOVkopiZFkX5BXERX8jRnrWrFoDkXLHQauDTKyauBNmSvbHKW8G1MTYTW17r4pGzajYNnZN35SDTxIquYq6ivxswUHA4kJvl8PR+oKn1W8JrrxOOxXncOCreKDSTeOtt1KrujCX9d/QkwXjDF8GWXlTOyoKnIKNBiZFs4GHx9QV/mf7wuiFq/ag88bf3DS3x8r7OlN1cpdCVtb6KqIO3g/njgAxiAwiTC60OJZra4iBIQ8LZwfI5QEC0CNyUTVKFoIIElzCCBJMwggSPMIIDd6ADAgECAhMUABhJ+cnOmwsL9lSSAAIAGEn5MA0GCSqGSIb3DQEBCwUAMIGZMRkwFwYDVQQFExBDUEotNC0wMDAtMDA0MDE3MQswCQYDVQQGEwJDUjEkMCIGA1UEChMbQkFOQ08gQ0VOVFJBTCBERSBDT1NUQSBSSUNBMSIwIAYDVQQLExlESVZJU0lPTiBTSVNURU1BUyBERSBQQUdPMSUwIwYDVQQDExxDQSBTSU5QRSAtIFBFUlNPTkEgRklTSUNBIHYyMB4XDTI1MDQxMTIwNTI1M1oXDTI1MDQyNTIwNTI1M1owHjEcMBoGA1UEAxMTU0ktQVBPQ1MtMTAxLmZkaS5jcjCCASIwDQYJKoZIhvcNAQEBBQADggEPADCCAQoCggEBALNoAcI1qNrgSKLquV7uy/G8nhC8h0GZBQ7IWZP12cszOOIfAPwEJk7YS7ROhhZyHJ2SC7iZWKspY/dw0etCHetuGXJ/d+ZSAtVoMkZGoLvNC2IY+j70sznWHvgDveTprPFOYh/O50ubwkB6PfgOHCyqfw96D9YRly9mXdgd+eoa+yKGvOjB4VhBRS93hOwUGe0qI01QYx+k/JNJcLex6AdDae0vVRxhtQiFTtiot+j4mjuc9sDvJymhmN4s8/PSM91nti4EXsmnmtNSCroIQqrNyAMEEvHjl81vcDQrCX3SxiVLw7AIxm9OhQtKSW+UCQIsF8UCn9UlAeIitV6CBmMCAwEAAaOCAUgwggFEMD0GCSsGAQQBgjcVBwQwMC4GJisGAQQBgjcVCIXE6luC0eM1lZEbgvmXGIaly2uBf4P2/HeBuPEzAgFkAgEHMBMGA1UdJQQMMAoGCCsGAQUFBwMJMA4GA1UdDwEB/wQEAwIHgDAbBgkrBgEEAYI3FQoEDjAMMAoGCCsGAQUFBwMJMA8GCSsGAQUFBzABBQQCBQAwHwYDVR0jBBgwFoAUXwUYQRDeFS866cAWo+ehalLROuwwHQYDVR0OBBYEFNlQ/x2F1EmXzh7/07V2IN62SqLlMB4GA1UdEQQXMBWCE1NJLUFQT0NTLTEwMS5mZGkuY3IwUAYJKwYBBAGCNxkCBEMwQaA/BgorBgEEAYI3GQIBoDEEL1MtMS01LTIxLTMyMzk1NTA4NzgtNzUzNzk5NzM5LTE3NTY2MDE1MDMtMTA3MTMzMA0GCSqGSIb3DQEBCwUAA4IBAQBhMI9w0U7uBCL00DYMwsQTfI1h5b4UU9aSRG9w3RHSx4L8pL8hM4bluIOQdxEkBlYM8TcHeLkLC9clYapKGIs/AEj/ioO/QJ/+EneTocfkWEzKf4gW//k+GukDeZwqr3nnJ6Ty+y4YvQgosd62j31sR80nzittX902FI3ArTeDRtDpQpfvwMICuYqLnKoEjrxs1RN2fKRq5YrWNJm267bh3sv3TNXIusPgBoMOGggqlAPkhkU5hzWYoV0ncF7gRodSHEdoiQJ0ZAiADH+pKBtfe5qzGi7dW5KcPOWRcTTMf3lpGHjrpYmEgY/YgBOQ9ollFlF/onakKXpJtmoIy7c6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yMjgxODU1MDFaFw0yNTA0MjkwNzE1MDFaoF8wXTAfBgNVHSMEGDAWgBRonWk2y4Rue+qTYRn/WDAd1f9cyzAQBgkrBgEEAYI3FQEEAwIBADAKBgNVHRQEAwIBPzAcBgkrBgEEAYI3FQQEDxcNMjUwNDI4MTkwNTAxWjANBgkqhkiG9w0BAQ0FAAOCAgEAP4mvSFteswTLcbQb08u5JBeHwXWb4TYta+0AZ1EKVoTbyzYVlPeKbAX56p1Z5tqBOY0LFh98gepa73/3dUqojY9P+sHQx6gfagW/WfXhZGa1NqBkV07Os0drMV2nxXzWvaikMmqN0ArgXVOXpk0pRxS5tQqp9FbVB/2IvH/d9KVi+EgoJT5LkrZf0Fgh+YBzRhD9zxipLUV2MnIi7EqG6zMZdgic5BT9poeFRzdK7pQ41pTfqMYW2mulxEZmV8RfG90Cit8cAVO31SODmIBbUtXvDfcKuzBwD6ympYaMPOZufGGNhk02aPxP7MPlqbS7v1DNcK7Wn54JKCbFiYun4aJEijhsZOR7kWQaIUfc2bmzHrqA5EZ7KWYdY548uqGTT3BBPE4LqWo2V3RXk8oDujnwi3BDPHD7BxpRo7Xsc+uRUiLtKSfmwZMWBwyFMwFnAe5EndeUO9Rjkvjx8egGsxCsfFyTY7QUrgFW1bsKO0zjum9k91EyvVAxVQZbkP9XTZThEph0rlFCTR6vOJApPHakBoNuacxHuwV+21EOBsHy7oI5ejpyznWOSBd2J7iRQ8Uk/GLEATBXUdNtBaBsiArEqihcSAqZzuRp0SXTcHaM3G+9zE4V3fhe0+hA4LMDy3P0VBewv7yV5oKj6xBzVQkXX4S8cWZezOaTLE5EE7c=</xd:EncapsulatedCRLValue>
              <xd:EncapsulatedCRLValue>MIIDHjCCAQYCAQEwDQYJKoZIhvcNAQENBQAwczEZMBcGA1UEBRMQQ1BKLTItMTAwLTA5ODMxMTENMAsGA1UECxMERENGRDEPMA0GA1UEChMGTUlDSVRUMQswCQYDVQQGEwJDUjEpMCcGA1UEAxMgQ0EgUkFJWiBOQUNJT05BTCAtIENPU1RBIFJJQ0EgdjIXDTI1MDEwODE2NDc1NloXDTI1MDUwOTA1MDc1NlqgXzBdMB8GA1UdIwQYMBaAFODy/n3ERE5Q5DX9CImPToQZRDNAMBAGCSsGAQQBgjcVAQQDAgEAMAoGA1UdFAQDAgEjMBwGCSsGAQQBgjcVBAQPFw0yNTA1MDgxNjU3NTZaMA0GCSqGSIb3DQEBDQUAA4ICAQA5jHRx4rKQAshHd6sGv48RtrrNbMI99NHIeUi7sTW3pDl31X7wPa6ZghTT7Et36OpqzlubL6J+L83Z3Plnv97kYw42wb3Z5B6JZ01m/m+H9QSEPsaJgt8NwxPecqHeNtUzncinc15Td/D8L5H+bm0Oqrn86rw1jupqfPaTlcqyomympwXY4pqfUfeW9Zrx49G71fLzUCcxc8c1HXnmuNZ3GE84z6nblYI/r9V7UD/5IpqYRZ/GTC1JR8VBamKicUgKklb0GdGj3JYUIM1LbqVjcvQihB3fGILAW5Ve6NKhMzn3kBrezCROUE4uXX0ZSm38rBg/dlGYzHjpTWJocN7GLImfHxQCng1LC6UMDpOtFb+4ViRspAeu59JhDdrm8XRCneB5FnvqN7g3RdQqikLbsvdce5Xy21imyHV5L7X9KWw9m+QYb5QophYUidplGEbx5cBZMRy9eGNVEu1CMqIWyk4SNaGNcE5s1emw45QyKWlBSoqWwZDaukXL5q2vhg5U78h6tODek57BOOCblsClX/UdEUkEe9Xutg3oVn3M+BY95UQ4pSocSzseubiTXCugjcqZtOQPUSeipI7TVzjOJjuG8L9sbt/o4KV8vi5EgMZxVUbvQoTpJpR63Cq0pfcW+8AenWFUdhzj9aDil7fyub5HS7TM9XPPBQYFLNaR0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vbQTG0zfqMaAoycJooHWuVA3y5SZI9Nw7NoJMXSHF3gCBCJaiOIYDzIwMjUwNDIyMDAyODUx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DIyMDAyODUxWjAvBgkqhkiG9w0BCQQxIgQgKZWBoVF2+bKgVfl/RdBRuM3irZflgB5KY9gC5Dua9hAwNwYLKoZIhvcNAQkQAi8xKDAmMCQwIgQgrKszXYj6Q2nTJpWV/NZakemXG2IrBO983WoSsYOW808wDQYJKoZIhvcNAQEBBQAEggEABtf4eFBEi/V4wZDHD88jTbtiPVaco14kKq+AKpTEOEuYhGSyPhV6Fn2ABk2R8pxoqLLLgEzeCJVbDTT+0X2uMiVCvXO+8ZcwZ2k6AN6+eiCcwdZu5cLRSYeiZCJrn0SMC6v+iuQKbT8bCzKnzLmt7Z6uabcoN6CkEEFWXcZKjDMPrGnwVm8C80UuhI8w+hYgget28HgG85hQCSATjwiI0WWLmE32lSJNsZoNhzvC07Q9OxQN3jXKssiRBFeA6AmsBc9DM9S9Io3/PJPsZ8MjcaLA0K9LlYZcj1Q7paPXj48YFJPs0t5j9+nzgGoqs337LvfDw2o1CMOnM28ibn5mHw==</xd:EncapsulatedTimeStamp>
          </xd:SigAndRefsTimeStamp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sr0FuO/7qtn+zT2AGLLtzNqL+2Lz6+8+pboboe8Op+A=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ad2l1oL8/GwII8aONWCQRllCjFza5JD6f1MGrfAxa2A=</DigestValue>
    </Reference>
  </SignedInfo>
  <SignatureValue>SXyOu2BTbje6WtO1/53hdvLaUdBYQntB18/zn3vw9OMCpDufk0pQ7RVfNehnpfDYC4of9fKMjQbvydu8pUWSuYrDnMIFI/kCnfNp6osvD8qnweFhwH1uUy9KYE6/iZUDu0fFBYiR0MqRNV7Ej6OJA0Y7cKHkSawg3YQfzAr9Sjl5f5EGZFOvntNPqP7tnZfUhgdqZyAwVixYyNnzHtB/jcy6lwPjrHxnu5Mn2gmkvM32TVq8pvcD/+HJQ3TghAxWmNnWXcmA3kO2WmIDUUA7p9qNjN6rnve8VfKteCpuFPGDB/K2brDcMk9i8YGkQ3JAofgadCya4xlrcjIL6vuO/A==</SignatureValue>
  <KeyInfo>
    <X509Data>
      <X509Certificate>MIIFtzCCBJ+gAwIBAgITFAAM6a9ic58pbXg62QABAAzprzANBgkqhkiG9w0BAQsFADCBmTEZMBcGA1UEBRMQQ1BKLTQtMDAwLTAwNDAxNzELMAkGA1UEBhMCQ1IxJDAiBgNVBAoTG0JBTkNPIENFTlRSQUwgREUgQ09TVEEgUklDQTEiMCAGA1UECxMZRElWSVNJT04gU0lTVEVNQVMgREUgUEFHTzElMCMGA1UEAxMcQ0EgU0lOUEUgLSBQRVJTT05BIEZJU0lDQSB2MjAeFw0yMjAyMTUxNTE5MzFaFw0yNjAyMTQxNTE5MzFaMIGzMRkwFwYDVQQFExBDUEYtMDEtMDQ2NS0wMDAyMRYwFAYDVQQEDA1TQUxBUyBaVcORSUdBMRYwFAYDVQQqEw1FREdBUiBBTlRPTklPMQswCQYDVQQGEwJDUjEXMBUGA1UEChMOUEVSU09OQSBGSVNJQ0ExEjAQBgNVBAsTCUNJVURBREFOTzEsMCoGA1UEAwwjRURHQVIgQU5UT05JTyBTQUxBUyBaVcORSUdBIChGSVJNQSkwggEiMA0GCSqGSIb3DQEBAQUAA4IBDwAwggEKAoIBAQDV8Bp45QA71ZaD4BWanZB8wj/Ojf8+50cRoBczuvQGAiIeRVw/vLblx/nc2F4m3hVj7B/zSsgSPx8zyfTGr2V+BUe8KBnx0ywkolr9Y5OFi968umvlBPtHrrO8Z4nHk7MfP77BT/Vn+l41/41r0oPnYsoHSAEVoMr9t6FQZiw88Ubfsm6Ya+h7Ai5aoOBWC4PeSRygPcQqrOTBYyfHZKfy5bC9gRXKDX3wfR9CXkZ+OFEK3R/y1fC/TbhHBGFygmqJWmvlwt7liGI+35C7aS/ndsxuT2OAyS6NeTtZvmoCr21szmQC3QvxpjBfTW2WyM/3tWq98/BrvHp4kazh8Jh1AgMBAAGjggHaMIIB1jAdBgNVHQ4EFgQU0i2klSV7dL6yEHg56/i3BCH4i74wHwYDVR0jBBgwFoAUXwUYQRDeFS866cAWo+ehalLROuwwYQYDVR0fBFowWDBWoFSgUoZQaHR0cDovL2ZkaS5zaW5wZS5maS5jci9yZXBvc2l0b3Jpby9DQSUyMFNJTlBFJTIwLSUyMFBFUlNPTkElMjBGSVNJQ0ElMjB2MigxKS5jcmwwgZgGCCsGAQUFBwEBBIGLMIGIMFwGCCsGAQUFBzAChlBodHRwOi8vZmRpLnNpbnBlLmZpLmNyL3JlcG9zaXRvcmlvL0NBJTIwU0lOUEUlMjAtJTIwUEVSU09OQSUyMEZJU0lDQSUyMHYyKDE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cjg1LWmMXcLbPyzL7d0Y1iE8RSIlbfyrYnSxLHQAGZ0EJXSH8o1l9cxpUoPstDZ1XkG3DCKUTlLG/d90Ou9EHPJxNY2n50mvwqINp6pwO/t7X/UECSApLcdOmv5BbsWEMUnNJ1IxnbWsHQtJuwAm4SkqrlsiVSzK4+Hc0NEYvJ18lzDjwtZZdbmtAk1MFKhBkisaWpkg/VA50hfMcmcqzUwZoIMra2ycZd9DIcJ/pnXslVsj0Cufg4/3IvDh3tlHWGwpkp/iPUQRdP3xQDGh12HcP24BI5drC8MM3AN7kZ7RSK6b0AobqtVpv/uLJmKUSU02Gl5wr7JB2HOUXnDg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book.xml?ContentType=application/vnd.openxmlformats-officedocument.spreadsheetml.sheet.main+xml">
        <DigestMethod Algorithm="http://www.w3.org/2001/04/xmlenc#sha256"/>
        <DigestValue>oMLAWXWRq2yZzZ1RL/l4vJNzU9ROiHoSS/LC3k5otTQ=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sheets/sheet2.xml?ContentType=application/vnd.openxmlformats-officedocument.spreadsheetml.worksheet+xml">
        <DigestMethod Algorithm="http://www.w3.org/2001/04/xmlenc#sha256"/>
        <DigestValue>362tPOU5NBXak+gQQlsH9WIfFJGYYZIZtC5a81tSa5k=</DigestValue>
      </Reference>
      <Reference URI="/xl/worksheets/sheet1.xml?ContentType=application/vnd.openxmlformats-officedocument.spreadsheetml.worksheet+xml">
        <DigestMethod Algorithm="http://www.w3.org/2001/04/xmlenc#sha256"/>
        <DigestValue>X5k46UE6uYSajS9gFI8aebj9b7SfDEo77YEHnteespo=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tjzc8TU01hnY8jIwkeRxgWBSHjdLfnnWFkz5AKZNz7Y=</DigestValue>
      </Reference>
      <Reference URI="/xl/calcChain.xml?ContentType=application/vnd.openxmlformats-officedocument.spreadsheetml.calcChain+xml">
        <DigestMethod Algorithm="http://www.w3.org/2001/04/xmlenc#sha256"/>
        <DigestValue>ln11aObbeEQ71RoT3r+lDodtq5qN8DP/F/u69yM8HSE=</DigestValue>
      </Reference>
      <Reference URI="/xl/sharedStrings.xml?ContentType=application/vnd.openxmlformats-officedocument.spreadsheetml.sharedStrings+xml">
        <DigestMethod Algorithm="http://www.w3.org/2001/04/xmlenc#sha256"/>
        <DigestValue>2kKjthc4l0CgK0yuVgizOxdqelOc+leq8Bjg0iqLZZE=</DigestValue>
      </Reference>
      <Reference URI="/xl/styles.xml?ContentType=application/vnd.openxmlformats-officedocument.spreadsheetml.styles+xml">
        <DigestMethod Algorithm="http://www.w3.org/2001/04/xmlenc#sha256"/>
        <DigestValue>ZB7E1jYnTqwckzj3a/Ry78BrOFh/qFxIbqtx/9Duthg=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2025-04-24T14:32:38Z</mdssi:Value>
        </mdssi:SignatureTime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2025-04-24T14:32:38Z</xd:SigningTime>
          <xd:SigningCertificate>
            <xd:Cert>
              <xd:CertDigest>
                <DigestMethod Algorithm="http://www.w3.org/2001/04/xmlenc#sha256"/>
                <DigestValue>9Kq+s9cX3ktlcnpFHIjmvZTrZLWZvVAcbf280CDK8Tg=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446019297979787318859315627622916290771741103</X509SerialNumber>
              </xd:IssuerSerial>
            </xd:Cert>
          </xd:SigningCertificate>
        </xd:SignedSignature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4nA8ezh+i/syLwvp1HGl/B2ngDKrFL+II8YbUB4Qa58CBCJyE+AYDzIwMjUwNDI0MTQzMjQz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DI0MTQzMjQzWjAvBgkqhkiG9w0BCQQxIgQgfupee9wtrftc6VUVKv3zIbELK8Oq6fyw/1+tQw2UHwowNwYLKoZIhvcNAQkQAi8xKDAmMCQwIgQgrKszXYj6Q2nTJpWV/NZakemXG2IrBO983WoSsYOW808wDQYJKoZIhvcNAQEBBQAEggEAS4bzfjOBWu5rK3G8ItNj736RlpvbhKDGXPO+rXa2GiKhbgEQ91jGX87DKUA6ntt6PBwdol6baqbkuRa6FeNybXULOA+ICcwD1C3UGBPedCiPnx1il97DKXI3v6PwwRQB7TubEhWuV21ud0+A825RHuBiOlNBc10WyPmSCiVYQpaE9AesHnCJoCcCsTPHpU4WcGMYxL2Dk1cy8RRe8LTz42CbO3y0P4q96ow7yWzsFAZbfqwKoTM0akZXtS/mgfkZnV0SE9cq9efUFDogVrhstmeEDYrqZOyyePSTSMKbqrtUDrCeTAEOgOiCYtzNdUxymcZ8wKB0Kdtk6wqh5Of1FQ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NDIyMjA1OTQzWhcNMjUwNjIzMDkxOTQzWqBfMF0wHwYDVR0jBBgwFoAUsLvgCC5LE2jw0IBEA2ekP/8lY/YwEAYJKwYBBAGCNxUBBAMCAQAwCgYDVR0UBAMCAT0wHAYJKwYBBAGCNxUEBA8XDTI1MDYyMjIxMDk0M1owDQYJKoZIhvcNAQENBQADggIBAD3WBssvXpyGPAkdLo7FR9ftWj7ySA12/BHsQ2XX59lgkBD9qA3aDqRXv2d4m9C1njT+TWRTy2/DeHjFFc45N71nyJhaMuaoJdZzWLrukfeLVs2s8KwveLWVQubK6iNEKuybFPHXiq2DcejAY5lQQbXDWS0Vx1qNjZW0A542RCNkKjRecBaiUeqTX6gzBfugj6kZioXCIVuvqmD3I1bIeMVUPQNn9bW3sfgry/bAL43Y8xpnHSIoyktM7b3MluA+U5vQJ0GdQAbxwAyBdvd9CbnCYNjMmW0y1f4CMBV857fjV1yY3f2B7A3RYrvwhxN1A/Oa6zgaMKQeBeR4VatkbQto3+PhiSAfneVft/OubJkE4pgo9gg8JvvDP032FKQnCv4MUktKH8WW5ynskIrHTGwauXCCRKGZ07BqvUlspJsdLEJAnzJ5Jx+yqEHn1aJLeU1I6GGnHH1AFSDB88tGpZWnTVvJ6jtq1v1qdE1haOHs4p6LgIhes4NhCwKqxjvxGwzhtMEELi793bxqtM0CyKA7K0IpgGaOGU8cTcB2MH0O3YgHQoDZdvVJlh4FNdRSVtob2WUc+83uXmqMOwKo7RS2eLLRgRgq+F11dSmwSjTOUQQ3GdST5YNEyaQ9xNriz6uQZcPoVhGj2nl1Sa9Kw5juunkFBhgSFdLQxgF6JaQH</xd:EncapsulatedCRLValue>
  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CRLRefs>
              <xd:CRLRef>
                <xd:DigestAlgAndValue>
                  <DigestMethod Algorithm="http://www.w3.org/2001/04/xmlenc#sha256"/>
                  <DigestValue>l5ylpKBnblJDT+eUbH1DHkQSV735DwwaL50L49SxlJs=</DigestValue>
                </xd:DigestAlgAndValue>
                <xd:CRLIdentifier>
                  <xd:Issuer>SERIALNUMBER=CPJ-2-100-098311,C=CR,O=MICITT,OU=DCFD,CN=CA POLITICA PERSONA FISICA - COSTA RICA v2</xd:Issuer>
                  <xd:IssueTime>2025-04-22T20:37:33Z</xd:IssueTime>
                  <xd:Number>62</xd:Number>
                </xd:CRLIdentifier>
              </xd:CRLRef>
              <xd:CRLRef>
                <xd:DigestAlgAndValue>
                  <DigestMethod Algorithm="http://www.w3.org/2001/04/xmlenc#sha256"/>
                  <DigestValue>b5hPvUZcO6ei49Tc/z+MSaG48zD0V9ai3dSCTSQl5is=</DigestValue>
                </xd:DigestAlgAndValue>
                <xd:CRLIdentifier>
                  <xd:Issuer>SERIALNUMBER=CPJ-2-100-098311,OU=DCFD,O=MICITT,C=CR,CN=CA RAIZ NACIONAL - COSTA RICA v2</xd:Issuer>
                  <xd:IssueTime>2025-04-22T20:04:08Z</xd:IssueTime>
                  <xd:Number>36</xd:Number>
                </xd:CRLIdentifier>
              </xd:CRLRef>
            </xd:CRLRefs>
            <xd:OCSPRefs>
              <xd:OCSPRef>
                <xd:OCSPIdentifier>
                  <xd:ResponderID>
                    <xd:ByKey>axPbTVsuQ41NRjAfexF6zvTcD4A=</xd:ByKey>
                  </xd:ResponderID>
                  <xd:ProducedAt>2025-04-24T14:32:43Z</xd:ProducedAt>
                </xd:OCSPIdentifier>
                <xd:DigestAlgAndValue>
                  <DigestMethod Algorithm="http://www.w3.org/2001/04/xmlenc#sha256"/>
                  <DigestValue>dCXqhWvEEhI6rqAw0fuGPERF1A6+XIYn8j8FW9CqlZg=</DigestValue>
                </xd:DigestAlgAndValue>
              </xd:OCSPRef>
            </xd:OCSPRefs>
          </xd:CompleteRevocationRefs>
          <xd:Revocation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0MjIyMDM3MzNaFw0yNTA2MjMwODU3MzNaoF8wXTAfBgNVHSMEGDAWgBRonWk2y4Rue+qTYRn/WDAd1f9cyzAQBgkrBgEEAYI3FQEEAwIBADAKBgNVHRQEAwIBPjAcBgkrBgEEAYI3FQQEDxcNMjUwNjIyMjA0NzMzWjANBgkqhkiG9w0BAQ0FAAOCAgEAqumclIQNJ6uuA2ZdfJdz+Q9bKRrDbhvX875W4jNNHB6qEYbc9q6ybPX3kyXRJriVGW7H4a5DWduCF0HMcgKpFv1/BGsdX15bBNfbPPRMg9GJl2MoTDx+GYV92RbfdVRZ1lIDwdCRzQ0XOOdA4Q5mwdypnMAuQ4D3omL8mr5Hv7JFjpWyOmRBwsPDDGgD8HlWAG87Cca6dcFgHsSQsflDICHAEYzLUBxqiVB+wX+zT5JRbb+QMFA4ybHfGnKsq7QTDAk1QjXzfAZwxOd+hFLu3xxkIDmzGRQ9VkULZY0donHGE8QjeYjPOSDHRqqilI6yOZR+YsIE3yin65mn+YQQKrlW0YzT6/1OaOGXEY8iCk1yEMNvCqthQnJZ7C0AIVz33bhiU7TjvvZWYI3tH4dPYoEVfCR0QvwoP+jb/HLXVIWfpRnL3rW8hd6ypaKPzXvjfkYeyKtMbIYVH5pJqsrVXNv/7A9ea2ZeBK/Vg5+tPZYnQY1YBFfLhWtiWu/RG6XUSbParnSPo3urCU+hiSxPc0+4db2ESl98gnq2VS/qBDO0F6mLfpAq3s4UHTXmy/cYVhXCZNIy45AYc8Tnlc3+UpIG7/uSNYldsLAsJtBoeAAQsD4YH+PcRtCyTjWrNVvyYLZQ8o1XI2/qRzFnwGQsfbIKz/aM0gmftvcPUILttfk=</xd:EncapsulatedCRLValue>
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</xd:CRLValues>
            <xd:OCSPValues>
              <xd:EncapsulatedOCSPValue>MIIGiwoBAKCCBoQwggaABgkrBgEFBQcwAQEEggZxMIIGbTCBxaIWBBRrE9tNWy5DjU1GMB97EXrO9NwPgBgPMjAyNTA0MjQxNDMyNDNaMIGZMIGWMEwwCQYFKw4DAhoFAAQUzgxHzN03kqP+e9oD7BphnZQwSGIEFF8FGEEQ3hUvOunAFqPnoWpS0TrsAhMUAAzpr2JznylteDrZAAEADOmvgAAYDzIwMjUwNDI0MTQwMDMzWqARGA8yMDI1MDQyNjAyMjAzM1qhIDAeMBwGCSsGAQQBgjcVBAQPFw0yNTA0MjUxNDEwMzNaMA0GCSqGSIb3DQEBCwUAA4IBAQBziVolXMKt1ap6THppGSpRDF5JOfAMOQyp4q4GIYDhxc2DTFsGjr0Mik9pLqvl1YBLNXU8k0EMbc31cgdTkuMgK/op6VJ7iA+50kdG24WyXQuibioWoqCpMwEIYziyak1O0CVxDAl+Al4aC+Jl8eHR41vOyXVPIRRjhViy7DQ9OJnCSp2sMQ27kDHOiH4j60DViSV8z4KUBMEpi3FMmLxFTe7+iIqyjlJ0k+CxgT3APMyTtb8A3EjZQnCaoLPzche/MgFFhW1hYWm3FonnmiW5wJFMg29KYyM88ZGWa9KJGlKxNLfIepCFQqvConxA8mZxONhQ8ytk7OwgCWi9dFz9oIIEjTCCBIkwggSFMIIDbaADAgECAhMUABhk0hVVp/U8eg4HAAIAGGTSMA0GCSqGSIb3DQEBCwUAMIGZMRkwFwYDVQQFExBDUEotNC0wMDAtMDA0MDE3MQswCQYDVQQGEwJDUjEkMCIGA1UEChMbQkFOQ08gQ0VOVFJBTCBERSBDT1NUQSBSSUNBMSIwIAYDVQQLExlESVZJU0lPTiBTSVNURU1BUyBERSBQQUdPMSUwIwYDVQQDExxDQSBTSU5QRSAtIFBFUlNPTkEgRklTSUNBIHYyMB4XDTI1MDQyMzE4NDU0OVoXDTI1MDUwNzE4NDU0OVowGjEYMBYGA1UEAxMPUE9SVkVOSVIuZmRpLmNyMIIBIjANBgkqhkiG9w0BAQEFAAOCAQ8AMIIBCgKCAQEAlEqKcV21ADsiwyTQsQXbNFR9HsmbYcwApd7GwPYSGZr4mbd5qlUAxNcJ+UW3sZNvNg1hm/ybFyIq33rq9Awb7V0CyOAsh+UGw2AYn1eesVozhRm4eAnHS1uM7QLVA5HfhbgRxVicEQboYhcNgBrETYdPmpEg+f2hB+4zqsSnQ/aUEz1ckZLzp+Zi8qvudxdjgcYt/XVhx8A01LilRqC/ISrJJ0o9VYHKga8XfNN31uCpe8g9NCyixHNsO1NmI6js9oY7Ug9MQGnuMRa1flC2FgtIOtDmhcSAzsN19vQEbpFjH/c6ERCbjJR2BhRhF775IYD5xO5EeSWP9wDCylj81QIDAQABo4IBQjCCAT4wPQYJKwYBBAGCNxUHBDAwLgYmKwYBBAGCNxUIhcTqW4LR4zWVkRuC+ZcYhqXLa4F/g/b8d4G48TMCAWQCAQcwEwYDVR0lBAwwCgYIKwYBBQUHAwkwDgYDVR0PAQH/BAQDAgeAMBsGCSsGAQQBgjcVCgQOMAwwCgYIKwYBBQUHAwkwDwYJKwYBBQUHMAEFBAIFADAfBgNVHSMEGDAWgBRfBRhBEN4VLzrpwBaj56FqUtE67DAdBgNVHQ4EFgQUaxPbTVsuQ41NRjAfexF6zvTcD4AwGgYDVR0RBBMwEYIPUE9SVkVOSVIuZmRpLmNyME4GCSsGAQQBgjcZAgRBMD+gPQYKKwYBBAGCNxkCAaAvBC1TLTEtNS0yMS0zMjM5NTUwODc4LTc1Mzc5OTczOS0xNzU2NjAxNTAzLTExMDcwDQYJKoZIhvcNAQELBQADggEBAGZj8yVIoLndww8htrvlPbmnU6/LzDZBidA+P9cPWgrKSmgftZBpw4Gbsey1mOT2j1IbMxyt0RK1Kq0KUisgDxWrHx97PqyFQdskmc8okDAg8PE7uCf4tmV0pHmAqRD9Op1uSRPQiioTUwC0Ec181kose3aDpe/q++wiLESBbFXP1d9HtoHPvJT5KG0eUiA/0PvrRD+3ObRdujYOUZN6WumNozPIQzlO2Pfc8arngFYWwVQZgCeAJ2vJiZcT3G8lSaAe7eJiDVTCXQp0oCYmCXzbtLklZHdBwlR5VkRypj9GdI+uaysTyuuF0Af0TSYCuCf6MdpUaIug1LL+9D0hFIU=</xd:EncapsulatedOCSPValue>
            </xd:OCSP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
BKBkBGIwYAIBAQYIYIE8AQEBAQUwMTANBglghkgBZQMEAgEFAAQgrZkOPubcus6QMQNofVnu1vHQ
VixUvfwzOCia+JEWpEICBCJyE+EYDzIwMjUwNDI0MTQzMjQ0WjAEgAIB9AEB/6CCB8Iwgge+MIIF
pqADAgECAhNpAAAABkizA8ZASsv4AAAAAAAGMA0GCSqGSIb3DQEBDQUAMIGAMRkwFwYDVQQFExBD
UEotMi0xMDAtMDk4MzExMQswCQYDVQQGEwJDUjEPMA0GA1UEChMGTUlDSVRUMQ0wCwYDVQQLEwRE
Q0ZEMTYwNAYDVQQDEy1DQSBQT0xJVElDQSBTRUxMQURPIERFIFRJRU1QTyAtIENPU1RBIFJJQ0Eg
djIwHhcNMjQwMzIwMTY0OTMxWhcNMzEwMjI1MjE1NzQzWjB0MRkwFwYDVQQFExBDUEotNC0wMDAt
MDA0MDE3MQswCQYDVQQGEwJDUjEkMCIGA1UEChMbQkFOQ08gQ0VOVFJBTCBERSBDT1NUQSBSSUNB
MQ0wCwYDVQQLEwQwMDAxMRUwEwYDVQQDEwxUU0EgU0lOUEUgdjMwggEiMA0GCSqGSIb3DQEBAQUA
A4IBDwAwggEKAoIBAQDd302ZUnc6yAsf/8zVlz72GhkgDlKERDslo/vZpRtU1OvkCG4rE62wXhTv
ecFALoP/VZrUgtAD66y9r29MDq9a7CRE0/I8uetV6Yt/DhB0zy08g83a7NUqwXLM21In0SVGxgEJ
nVku+QtUNz5KIf0w+Q9wzp3hBBpeVOmDRyOendOQDFVattNaG9UERrqqD18f+ZbiEQLEaGbcnAdt
/u9tWOmSF769/LfiUspzSJFPT5ILoZWbtTXaG+V0bXiwLyQgQesL9ASvAn5BlSBDeDVwGnQ+cZVN
oXzaeol+qm749NdsdgtH3kRaVbNi66t2Gh25X80enceMng/QtaQXdjOtAgMBAAGjggM6MIIDNjCB
ugYDVR0gBIGyMIGvMIGsBghggTwBAQEBBTCBnzBwBggrBgEFBQcCAjBkHmIASQBtAHAAbABlAG0A
ZQBuAHQAYQAgAGwAYQAgAEEAdQB0AG8AcgBpAGQAYQBkACAAZABlACAARQBzAHQAYQBtAHAAYQBk
AG8AIABkAGUAIABUAGkAZQBtAHAAbwAgAHYAMzArBggrBgEFBQcCARYfaHR0cDovL3RzYS5zaW5w
ZS5maS5jci90c2FodHRwLzAWBgNVHSUBAf8EDDAKBggrBgEFBQcDCDAOBgNVHQ8BAf8EBAMCBsAw
HQYDVR0OBBYEFIJ8NgzOR7R8XR0Qgmmt5fcK41hwMB8GA1UdIwQYMBaAFLC74AguSxNo8NCARANn
pD//JWP2MIH0BgNVHR8EgewwgekwgeaggeOggeCGa2h0dHA6Ly93d3cuZmlybWFkaWdpdGFsLmdv
LmNyL3JlcG9zaXRvcmlvL0NBJTIwUE9MSVRJQ0ElMjBTRUxMQURPJTIwREUlMjBUSUVNUE8lMjAt
JTIwQ09TVEElMjBSSUNBJTIwdjIuY3JshnFodHRwOi8vd3d3Lm1pY2l0LmdvLmNyL2Zpcm1hZGln
aXRhbC9yZXBvc2l0b3Jpby9DQSUyMFBPTElUSUNBJTIwU0VMTEFETyUyMERFJTIwVElFTVBPJTIw
LSUyMENPU1RBJTIwUklDQSUyMHYyLmNybDCCAQgGCCsGAQUFBwEBBIH7MIH4MHcGCCsGAQUFBzAC
hmtodHRwOi8vd3d3LmZpcm1hZGlnaXRhbC5nby5jci9yZXBvc2l0b3Jpby9DQSUyMFBPTElUSUNB
JTIwU0VMTEFETyUyMERFJTIwVElFTVBPJTIwLSUyMENPU1RBJTIwUklDQSUyMHYyLmNydDB9Bggr
BgEFBQcwAoZxaHR0cDovL3d3dy5taWNpdC5nby5jci9maXJtYWRpZ2l0YWwvcmVwb3NpdG9yaW8v
Q0ElMjBQT0xJVElDQSUyMFNFTExBRE8lMjBERSUyMFRJRU1QTyUyMC0lMjBDT1NUQSUyMFJJQ0El
MjB2Mi5jcnQwDAYDVR0TAQH/BAIwADANBgkqhkiG9w0BAQ0FAAOCAgEASwJewvhTnyIVu3f4DuhD
M58hIwnwIkw13t4QMXkDkPF+tRdoK2Or3yjOhSRkB8J3XGFCG2wZhV7nmlw4sigEScceMePIZWa2
HDBBDasx34F6N/MqBETx+hPI7Su/V2qnFdaseYts8ScPgtCFJBkpexuHy3/GmfdxxgmfT1DSxXYB
707aDXs2DJG7PsK121RYEjRMsEPmv1//7YG3eJrQkUQ0wTdpNE9Z1yd4BBJeOW/jP42Cc80NkYsX
nOpPn2od02oB1z2nI1mK+eP3MYmlBbHBTEf/c5OQ9uDbs+IcSR6fB3s9pnMUwZoRRwfde7xQR/XJ
nsNzmq/wXhhH6uMehsJRUWMYE0j3ZXgH6FEDFhqN/0uJ2vScOuE/YNov1nPftI4mI0tf+aAaXRuS
7wy0WXwW/Nqg5vPF3xcWL6yMY9rSbAaLSLkzHJmVD6uLE9Suq3pt4uYZifdoVPNFXoTOjTWxmtTQ
OTUNGOY4p/0tmMiOl5gILGnVuPiOLzbPL4YfKFtmW5ijoc2WAon6Fz7W+2jv4hvgTec8JCW/lQm0
a+zk/j+jrgaSgYg+cnH9syb3aWu7wu7SpKUWili9pA1Ks6N3M3oRY5/SvlnL+1CjVZ++sffrN3e8
9+Gj3WMYLy920yS7pugL6NzBc4oZHa9RwvAD38L0V26hvTpjCS0yXssxggJrMIICZwIBATCBmDCB
gDEZMBcGA1UEBRMQQ1BKLTItMTAwLTA5ODMxMTELMAkGA1UEBhMCQ1IxDzANBgNVBAoTBk1JQ0lU
VDENMAsGA1UECxMERENGRDE2MDQGA1UEAxMtQ0EgUE9MSVRJQ0EgU0VMTEFETyBERSBUSUVNUE8g
LSBDT1NUQSBSSUNBIHYyAhNpAAAABkizA8ZASsv4AAAAAAAGMA0GCWCGSAFlAwQCAQUAoIGkMBoG
CSqGSIb3DQEJAzENBgsqhkiG9w0BCRABBDAcBgkqhkiG9w0BCQUxDxcNMjUwNDI0MTQzMjQ0WjAv
BgkqhkiG9w0BCQQxIgQgP9AnTNrA+pF2nnFZr/frSQf2+o0Fn1mXqJ3YzTt8AhYwNwYLKoZIhvcN
AQkQAi8xKDAmMCQwIgQgrKszXYj6Q2nTJpWV/NZakemXG2IrBO983WoSsYOW808wDQYJKoZIhvcN
AQEBBQAEggEAX0FcsZf5NAltIV12H6z+OMNSobuYhfylyMpW5jBPejhTj44FlVWOQkX5u2sxboFL
fiYk9Xb1M/7IBRO2nTNvZY5OZNHD1F15IJrCDR+PhOARw0UXjf6SB/1yNw4Fq9DiZ7w/vOZRdwJi
vEIU+5fyMboqiP719Vv6ZmJCWY/0Mw5C7wtuRZv4uwMjv5vnGUtO/T9n+FCS7llX0L2ClAiGQECx
RqC0iMDS4T1Yd/MdoslgVuB/CG0B42Cm/csZVgqRo6zcRblsEt48I6bPyJrxU5Zg4qxrVlLYyZ+d
82VIH+rGh+RuOBQzmi2UY+Qbm2G5dtXVtk3vGKy6JNJD9T1D8g==</xd:EncapsulatedTimeStamp>
          </xd:SigAndRefsTimeStamp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Superintendencia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soliscj</dc:creator>
  <cp:lastModifiedBy>Anayancy Ledezma Benavides</cp:lastModifiedBy>
  <cp:lastPrinted>2024-07-24T01:42:05Z</cp:lastPrinted>
  <dcterms:created xsi:type="dcterms:W3CDTF">2010-02-15T20:34:43Z</dcterms:created>
  <dcterms:modified xsi:type="dcterms:W3CDTF">2025-04-12T16:05:00Z</dcterms:modified>
</cp:coreProperties>
</file>