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SETIEMBRE 2025\"/>
    </mc:Choice>
  </mc:AlternateContent>
  <xr:revisionPtr revIDLastSave="0" documentId="13_ncr:1_{2C409850-3B31-4969-B972-66F85EAC83E4}" xr6:coauthVersionLast="47" xr6:coauthVersionMax="47" xr10:uidLastSave="{00000000-0000-0000-0000-000000000000}"/>
  <bookViews>
    <workbookView xWindow="-120" yWindow="-120" windowWidth="29040" windowHeight="15720" xr2:uid="{DC7D40CD-FAEB-4C7B-8015-C78CE98F7928}"/>
  </bookViews>
  <sheets>
    <sheet name="Hoja2" sheetId="2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E18" i="2" l="1"/>
  <c r="H17" i="2"/>
  <c r="H16" i="2"/>
  <c r="H15" i="2"/>
  <c r="G14" i="2"/>
  <c r="F14" i="2"/>
  <c r="F18" i="2" s="1"/>
  <c r="E14" i="2"/>
  <c r="D14" i="2"/>
  <c r="D18" i="2" s="1"/>
  <c r="C14" i="2"/>
  <c r="C18" i="2" s="1"/>
  <c r="H13" i="2"/>
  <c r="H12" i="2"/>
  <c r="H11" i="2"/>
  <c r="H10" i="2"/>
  <c r="G18" i="2" l="1"/>
  <c r="H14" i="2"/>
  <c r="H18" i="2" s="1"/>
</calcChain>
</file>

<file path=xl/sharedStrings.xml><?xml version="1.0" encoding="utf-8"?>
<sst xmlns="http://schemas.openxmlformats.org/spreadsheetml/2006/main" count="24" uniqueCount="21">
  <si>
    <t>ESTADOS DE CAMBIOS EN EL PATRIMONIO NETO</t>
  </si>
  <si>
    <t>(En colones sin céntimos)</t>
  </si>
  <si>
    <t>Descripción</t>
  </si>
  <si>
    <t>Notas</t>
  </si>
  <si>
    <t>Capital
Social</t>
  </si>
  <si>
    <t>Aportes
patrimoniales
no capitalizados</t>
  </si>
  <si>
    <t>Ajustes al
Patrimonio</t>
  </si>
  <si>
    <t>Reservas
Patrimoniales</t>
  </si>
  <si>
    <t>Resultados
acumulados al
principio del periodo</t>
  </si>
  <si>
    <t>TOTAL</t>
  </si>
  <si>
    <t>AGENCIA DE SEGUROS INVERSIONES Y SEGUROS DE OCCIDENTE SA.</t>
  </si>
  <si>
    <t xml:space="preserve">Resultado del Periodo </t>
  </si>
  <si>
    <t>Ajustes a Utilidades de Ejercicios Anteriores</t>
  </si>
  <si>
    <t>Ajustes a la Reserva Legal</t>
  </si>
  <si>
    <t>Saldo al 1 de enero del 2024</t>
  </si>
  <si>
    <t>Saldo al 31 de diciembre del 2024</t>
  </si>
  <si>
    <t>POR LOS PERIODOS TERMINADOS AL 30 DE SETIEMBRE DE 2025 y 31 DE DICIEMBRE 2024</t>
  </si>
  <si>
    <t xml:space="preserve">Saldo al 30 de setiembre del 2025 </t>
  </si>
  <si>
    <t xml:space="preserve">                Lida. Anayancy Ledezma Benavides                                                                                                      MBA. Edgar Antonio Salas Zúñiga</t>
  </si>
  <si>
    <t xml:space="preserve">                   CONTADOR PRIVADO                                                                    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</si>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</sst>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4"/>
    <xf numFmtId="0" fontId="3" fillId="0" borderId="0" xfId="4" applyFont="1"/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wrapText="1"/>
    </xf>
    <xf numFmtId="0" fontId="3" fillId="0" borderId="3" xfId="4" applyFont="1" applyBorder="1" applyAlignment="1">
      <alignment horizontal="center"/>
    </xf>
    <xf numFmtId="3" fontId="5" fillId="0" borderId="0" xfId="4" applyNumberFormat="1" applyFont="1" applyAlignment="1">
      <alignment horizontal="right" vertical="center"/>
    </xf>
    <xf numFmtId="0" fontId="5" fillId="0" borderId="4" xfId="4" applyFont="1" applyBorder="1" applyAlignment="1">
      <alignment horizontal="center" vertical="center"/>
    </xf>
    <xf numFmtId="3" fontId="0" fillId="0" borderId="0" xfId="0" applyNumberFormat="1"/>
    <xf numFmtId="3" fontId="5" fillId="0" borderId="4" xfId="4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3" fillId="0" borderId="4" xfId="4" applyFont="1" applyBorder="1" applyAlignment="1">
      <alignment horizontal="left" vertical="center"/>
    </xf>
    <xf numFmtId="3" fontId="7" fillId="0" borderId="0" xfId="1" applyNumberFormat="1" applyFill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5">
    <cellStyle name="Bueno" xfId="1" builtinId="26"/>
    <cellStyle name="Comma_INGRESOS - marzo" xfId="2" xr:uid="{610158D6-0902-497C-B978-E5057E1DA300}"/>
    <cellStyle name="Euro" xfId="3" xr:uid="{9F574352-3ADF-405D-9A76-0FA85E2AEE26}"/>
    <cellStyle name="Normal" xfId="0" builtinId="0"/>
    <cellStyle name="Normal 2" xfId="4" xr:uid="{45BBC171-5B91-48A0-81B3-6615554075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ABEF-6F70-436B-B30E-ED4E7E06D396}">
  <dimension ref="A1:K26"/>
  <sheetViews>
    <sheetView tabSelected="1" workbookViewId="0">
      <selection activeCell="A23" sqref="A23"/>
    </sheetView>
  </sheetViews>
  <sheetFormatPr baseColWidth="10" defaultRowHeight="15" x14ac:dyDescent="0.25"/>
  <cols>
    <col min="1" max="1" width="37.85546875" customWidth="1"/>
    <col min="2" max="2" width="7.5703125" customWidth="1"/>
    <col min="4" max="4" width="12.85546875" customWidth="1"/>
    <col min="6" max="6" width="13" customWidth="1"/>
    <col min="7" max="7" width="12.42578125" customWidth="1"/>
  </cols>
  <sheetData>
    <row r="1" spans="1:11" x14ac:dyDescent="0.25">
      <c r="A1" s="21"/>
      <c r="B1" s="21"/>
      <c r="C1" s="21"/>
      <c r="D1" s="21"/>
      <c r="E1" s="21"/>
      <c r="F1" s="21"/>
      <c r="G1" s="21"/>
      <c r="H1" s="21"/>
    </row>
    <row r="2" spans="1:11" x14ac:dyDescent="0.25">
      <c r="A2" s="2"/>
      <c r="B2" s="1"/>
      <c r="C2" s="1"/>
      <c r="D2" s="1"/>
      <c r="E2" s="1"/>
      <c r="F2" s="1"/>
      <c r="G2" s="1"/>
      <c r="H2" s="1"/>
    </row>
    <row r="3" spans="1:11" x14ac:dyDescent="0.25">
      <c r="A3" s="21" t="s">
        <v>10</v>
      </c>
      <c r="B3" s="21"/>
      <c r="C3" s="21"/>
      <c r="D3" s="21"/>
      <c r="E3" s="21"/>
      <c r="F3" s="21"/>
      <c r="G3" s="21"/>
      <c r="H3" s="21"/>
    </row>
    <row r="4" spans="1:11" x14ac:dyDescent="0.25">
      <c r="A4" s="21" t="s">
        <v>0</v>
      </c>
      <c r="B4" s="21"/>
      <c r="C4" s="21"/>
      <c r="D4" s="21"/>
      <c r="E4" s="21"/>
      <c r="F4" s="21"/>
      <c r="G4" s="21"/>
      <c r="H4" s="21"/>
    </row>
    <row r="5" spans="1:11" x14ac:dyDescent="0.25">
      <c r="A5" s="20" t="s">
        <v>16</v>
      </c>
      <c r="B5" s="20"/>
      <c r="C5" s="20"/>
      <c r="D5" s="20"/>
      <c r="E5" s="20"/>
      <c r="F5" s="20"/>
      <c r="G5" s="20"/>
      <c r="H5" s="20"/>
    </row>
    <row r="6" spans="1:11" x14ac:dyDescent="0.25">
      <c r="A6" s="21" t="s">
        <v>1</v>
      </c>
      <c r="B6" s="21"/>
      <c r="C6" s="21"/>
      <c r="D6" s="21"/>
      <c r="E6" s="21"/>
      <c r="F6" s="21"/>
      <c r="G6" s="21"/>
      <c r="H6" s="21"/>
    </row>
    <row r="7" spans="1:11" ht="15.75" thickBot="1" x14ac:dyDescent="0.3">
      <c r="A7" s="1"/>
      <c r="B7" s="1"/>
      <c r="C7" s="1"/>
      <c r="D7" s="1"/>
      <c r="E7" s="1"/>
      <c r="F7" s="1"/>
      <c r="G7" s="1"/>
      <c r="H7" s="1"/>
    </row>
    <row r="8" spans="1:11" ht="66" thickTop="1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</row>
    <row r="9" spans="1:11" ht="15.75" thickTop="1" x14ac:dyDescent="0.25">
      <c r="A9" s="1"/>
      <c r="B9" s="1"/>
      <c r="C9" s="1"/>
      <c r="D9" s="1"/>
      <c r="E9" s="1"/>
      <c r="F9" s="1"/>
      <c r="G9" s="1"/>
      <c r="H9" s="1"/>
      <c r="K9" s="9"/>
    </row>
    <row r="10" spans="1:11" x14ac:dyDescent="0.25">
      <c r="A10" s="17" t="s">
        <v>14</v>
      </c>
      <c r="B10" s="4"/>
      <c r="C10" s="9">
        <v>17000000</v>
      </c>
      <c r="D10" s="9">
        <v>6261600</v>
      </c>
      <c r="E10" s="14">
        <v>0</v>
      </c>
      <c r="F10" s="9">
        <v>307651</v>
      </c>
      <c r="G10" s="9">
        <f>88634249.1+6451436+11340991</f>
        <v>106426676.09999999</v>
      </c>
      <c r="H10" s="9">
        <f>SUM(C10:G10)</f>
        <v>129995927.09999999</v>
      </c>
      <c r="K10" s="9"/>
    </row>
    <row r="11" spans="1:11" x14ac:dyDescent="0.25">
      <c r="A11" s="3" t="s">
        <v>12</v>
      </c>
      <c r="B11" s="4"/>
      <c r="C11" s="9"/>
      <c r="D11" s="9"/>
      <c r="E11" s="14"/>
      <c r="F11" s="9"/>
      <c r="G11" s="9"/>
      <c r="H11" s="9">
        <f>SUM(C11:G11)</f>
        <v>0</v>
      </c>
      <c r="K11" s="9"/>
    </row>
    <row r="12" spans="1:11" x14ac:dyDescent="0.25">
      <c r="A12" s="3" t="s">
        <v>13</v>
      </c>
      <c r="B12" s="4"/>
      <c r="C12" s="9"/>
      <c r="D12" s="9"/>
      <c r="E12" s="14"/>
      <c r="F12" s="9">
        <v>0</v>
      </c>
      <c r="G12" s="9"/>
      <c r="H12" s="9">
        <f>SUM(C12:G12)</f>
        <v>0</v>
      </c>
      <c r="K12" s="9"/>
    </row>
    <row r="13" spans="1:11" x14ac:dyDescent="0.25">
      <c r="A13" s="3" t="s">
        <v>11</v>
      </c>
      <c r="B13" s="4"/>
      <c r="C13" s="14"/>
      <c r="D13" s="14"/>
      <c r="E13" s="14"/>
      <c r="F13" s="14"/>
      <c r="G13" s="9">
        <v>11340990</v>
      </c>
      <c r="H13" s="9">
        <f>SUM(C13:G13)</f>
        <v>11340990</v>
      </c>
      <c r="K13" s="9"/>
    </row>
    <row r="14" spans="1:11" ht="15.75" thickBot="1" x14ac:dyDescent="0.3">
      <c r="A14" s="15" t="s">
        <v>15</v>
      </c>
      <c r="B14" s="10">
        <v>8</v>
      </c>
      <c r="C14" s="12">
        <f t="shared" ref="C14:H14" si="0">SUM(C10:C13)</f>
        <v>17000000</v>
      </c>
      <c r="D14" s="12">
        <f t="shared" si="0"/>
        <v>6261600</v>
      </c>
      <c r="E14" s="13">
        <f t="shared" si="0"/>
        <v>0</v>
      </c>
      <c r="F14" s="12">
        <f t="shared" si="0"/>
        <v>307651</v>
      </c>
      <c r="G14" s="12">
        <f t="shared" si="0"/>
        <v>117767666.09999999</v>
      </c>
      <c r="H14" s="12">
        <f t="shared" si="0"/>
        <v>141336917.09999999</v>
      </c>
      <c r="J14" s="11"/>
      <c r="K14" s="16"/>
    </row>
    <row r="15" spans="1:11" x14ac:dyDescent="0.25">
      <c r="A15" s="3" t="s">
        <v>12</v>
      </c>
      <c r="B15" s="4"/>
      <c r="C15" s="9"/>
      <c r="D15" s="9"/>
      <c r="E15" s="14"/>
      <c r="F15" s="9"/>
      <c r="G15" s="9"/>
      <c r="H15" s="9">
        <f>SUM(C15:G15)</f>
        <v>0</v>
      </c>
    </row>
    <row r="16" spans="1:11" x14ac:dyDescent="0.25">
      <c r="A16" s="3" t="s">
        <v>13</v>
      </c>
      <c r="B16" s="4"/>
      <c r="C16" s="9"/>
      <c r="D16" s="9"/>
      <c r="E16" s="14"/>
      <c r="F16" s="9">
        <v>0</v>
      </c>
      <c r="G16" s="9"/>
      <c r="H16" s="9">
        <f>SUM(C16:G16)</f>
        <v>0</v>
      </c>
    </row>
    <row r="17" spans="1:11" x14ac:dyDescent="0.25">
      <c r="A17" s="3" t="s">
        <v>11</v>
      </c>
      <c r="B17" s="4"/>
      <c r="C17" s="14"/>
      <c r="D17" s="14"/>
      <c r="E17" s="14"/>
      <c r="F17" s="14"/>
      <c r="G17" s="9">
        <v>11316117</v>
      </c>
      <c r="H17" s="9">
        <f>SUM(C17:G17)</f>
        <v>11316117</v>
      </c>
    </row>
    <row r="18" spans="1:11" ht="15.75" thickBot="1" x14ac:dyDescent="0.3">
      <c r="A18" s="15" t="s">
        <v>17</v>
      </c>
      <c r="B18" s="10">
        <v>8</v>
      </c>
      <c r="C18" s="12">
        <f>+C14</f>
        <v>17000000</v>
      </c>
      <c r="D18" s="12">
        <f>+D14</f>
        <v>6261600</v>
      </c>
      <c r="E18" s="13">
        <f>SUM(E15:E17)</f>
        <v>0</v>
      </c>
      <c r="F18" s="12">
        <f>+F14</f>
        <v>307651</v>
      </c>
      <c r="G18" s="12">
        <f>+G14+G17</f>
        <v>129083783.09999999</v>
      </c>
      <c r="H18" s="12">
        <f>+H14+H17</f>
        <v>152653034.09999999</v>
      </c>
      <c r="K18" s="11"/>
    </row>
    <row r="25" spans="1:11" x14ac:dyDescent="0.25">
      <c r="A25" s="18" t="s">
        <v>18</v>
      </c>
      <c r="B25" s="18"/>
      <c r="C25" s="18"/>
      <c r="D25" s="18"/>
      <c r="E25" s="18"/>
    </row>
    <row r="26" spans="1:11" ht="15" customHeight="1" x14ac:dyDescent="0.25">
      <c r="A26" s="19" t="s">
        <v>19</v>
      </c>
      <c r="B26" s="19"/>
      <c r="F26" s="22" t="s">
        <v>20</v>
      </c>
      <c r="G26" s="22"/>
      <c r="H26" s="22"/>
    </row>
  </sheetData>
  <mergeCells count="6">
    <mergeCell ref="F26:H26"/>
    <mergeCell ref="A5:H5"/>
    <mergeCell ref="A1:H1"/>
    <mergeCell ref="A3:H3"/>
    <mergeCell ref="A4:H4"/>
    <mergeCell ref="A6:H6"/>
  </mergeCells>
  <phoneticPr fontId="6" type="noConversion"/>
  <pageMargins left="0.70866141732283472" right="0.49" top="0.74803149606299213" bottom="0.74803149606299213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78C5-A2D9-499D-B802-601F86EAFCE9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jZ9u8LLh6a81KZIkAoYUeOBGnZXu91OE+N2MJCsLx7U=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g7lQy6T6fn9nlihK51LocGnqgJMZ+P+qah5GkzuLFcE=</DigestValue>
    </Reference>
  </SignedInfo>
  <SignatureValue>RA0k2AVxxGQt1aocNYo+mmzM2/Eba0bhNRWtetjHugeFonbG9+UHo7zgFRm9y/b0gbBBclOlf80/
PLYnIG5rDrIR/lazbteAPXdlo4omhFNxhIC+VbWxS8eJ3/JU4hv9Q5CzRL+G07i7McgoIxq0rXQI
t2Ueju3z9NpqeTVkRRN07OZ46k5HtxeaqP9zf1kGS2f6jALL81ij0c5YRZ0LWObiQoTaMUznpgzu
KBtJNhxCk8mIVkiDaMynAOCrA3pJxdCnbzGTp8KHYDgNY9PjmXOd7pVdEE6SNWfPZdqHFWFwoXcP
fD96y0WQdAoUMVzugtmhH/YYYJ5J+K4671DEDA==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c6EXGmVk12bamJEIKlR/E8rRYRiSSQDKk0EyLIyY1/8=</DigestValue>
      </Reference>
      <Reference URI="/xl/styles.xml?ContentType=application/vnd.openxmlformats-officedocument.spreadsheetml.styles+xml">
        <DigestMethod Algorithm="http://www.w3.org/2001/04/xmlenc#sha256"/>
        <DigestValue>PpE9xUuY4pKz7Qc3Q7b+kOIRGBYCMX+8k+k8vpJPTEI=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k8ElrRMGoOct2K0x1sru+GrXJdD6D2oX6s4J8hZj7ZQ=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3/wZmZ8z8dJtVqZAjVv3HDTHpdKN3BIjYHAS6lnJdA4=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2025-10-21T00:19:44Z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2025-10-21T00:19:44Z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njCn1ungIIEGSDEmMmfX+YoNzzoDSU3wA4BkMTI8JXECBCdzCE8YDzIwMjUxMDIxMDAxOTU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TU2WjAvBgkqhkiG9w0BCQQxIgQgnnkqKKRZ/Vki7bnS7LHEb/BMQ6FsY3rogEEHP6KsvpkwNwYLKoZIhvcNAQkQAi8xKDAmMCQwIgQgrKszXYj6Q2nTJpWV/NZakemXG2IrBO983WoSsYOW808wDQYJKoZIhvcNAQEBBQAEggEAQs/eyacB/Kbr/UdHWE9g6AtoxdOTd8t4naOqMsjRK/UE6M/fMAgTa7jeZ4tzlX/HplGDhtBDFLGgTVnMlbSYBNESKbQKp1cUHvQapxnrojlfBfmo2XsddjYavngalt4OqQ31/28QaZRPZoMDy11VcQE0BcgBfGGWeQOZA3vqEuB4H7eiqqFhRvUp48Q0PnzqIFMhWNB4dyWGxxBBJ1Spr9P2gop+OyghX5X3xsZpqYu1Aey42UfOR5I4VByONwka1gPYA4yfruscBEz+vGCFs/e/fUE8CYJtrSy1ju9Clo0hRlS8XLmZu/5U2MgBCx/KYNuQsYlsmk8LMsMFGF7+4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nrZRQOKgvYDxUdS3QUAZIWIkkRE=</xd:ByKey>
                  </xd:ResponderID>
                  <xd:ProducedAt>2025-10-21T00:17:16Z</xd:ProducedAt>
                </xd:OCSPIdentifier>
                <xd:DigestAlgAndValue>
                  <DigestMethod Algorithm="http://www.w3.org/2001/04/xmlenc#sha256"/>
                  <DigestValue>/s+J6TrhMVxJkHZtn6kU3w9J/jMmk1tBOF97NSowVoo=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SetlFA4qC9gPFR1LdBQBkhYiSRERgPMjAyNTEwMjEwMDE3MTZaMIGZMIGWMEwwCQYFKw4DAhoFAAQUzgxHzN03kqP+e9oD7BphnZQwSGIEFF8FGEEQ3hUvOunAFqPnoWpS0TrsAhMUAA5UKib3B/MIQShvAAEADlQqgAAYDzIwMjUxMDIwMjEzODE1WqARGA8yMDI1MTAyMjA5NTgxNVqhIDAeMBwGCSsGAQQBgjcVBAQPFw0yNTEwMjEyMTQ4MTVaMA0GCSqGSIb3DQEBCwUAA4IBAQDHhZL3NtNiVfuusNgfdja+Z0ccmctUYPFWf10AbD5qHwZgQQrelKAOEGmiTxK2o++CLpcpnnSmeW1mLlpi4iRY6k69S012+2rYsjzSrXta4gFuurQneuhxee6/xmMpoFnWqq5VJv/fissAL4L1IqrjvWlZvsjz4hLo5IvM8h7u3M2xedFed5L+mE0fZpIaV3srLv2YDTe7gQEfyEaReBHRYTuNDzpZnV7vuEbVlBkzVQgQ7kV/D79cH44+zeXiKct4Burilc1zwRlh15LFBYKMC3UBhrzaGFy9SKihbYVMnj6EFwjNZX3/Fpe9okbX3TIh3fpqHhs/bsj/qZfRsXWXoIIEjTCCBIkwggSFMIIDbaADAgECAhMUABqQWKh3kzi++1hZAAIAGpBYMA0GCSqGSIb3DQEBCwUAMIGZMRkwFwYDVQQFExBDUEotNC0wMDAtMDA0MDE3MQswCQYDVQQGEwJDUjEkMCIGA1UEChMbQkFOQ08gQ0VOVFJBTCBERSBDT1NUQSBSSUNBMSIwIAYDVQQLExlESVZJU0lPTiBTSVNURU1BUyBERSBQQUdPMSUwIwYDVQQDExxDQSBTSU5QRSAtIFBFUlNPTkEgRklTSUNBIHYyMB4XDTI1MTAyMDE2MTU0OVoXDTI1MTEwMzE2MTU0OVowGjEYMBYGA1UEAxMPUE9SVkVOSVIuZmRpLmNyMIIBIjANBgkqhkiG9w0BAQEFAAOCAQ8AMIIBCgKCAQEA67lIunGzSCMylT2CJTx/ajYxycv09RpCBPbECtNjIx35QgqDrz4BWnkjcpQAQG2nY8LK2UVsr1mFpaNOmmK3giqh4N7XT9TJ9OFi1f4FlaxYxUQY87rbYOowtsvhRcuvHiCBEA74/y1ue005XDVSmbJ+1R+jMzxltxaHJLUFnxdicDMCKsFk1r4odLOtg5U4EIlbVWoWkurLrA6LoXCUUs7E96teOrIj9caMmBTotyKaLYZ/ZWA/tofrtoyL7gGf935Rk3unZtGX6JZTChZwWigVp5IUZ9VEywX6tfBknJuljNaMcm83CgOrb3a5K9Uvd8lSHDmcmhud91RmQTPcgwIDAQABo4IBQjCCAT4wPQYJKwYBBAGCNxUHBDAwLgYmKwYBBAGCNxUIhcTqW4LR4zWVkRuC+ZcYhqXLa4F/g/b8d4G48TMCAWQCAQcwEwYDVR0lBAwwCgYIKwYBBQUHAwkwDgYDVR0PAQH/BAQDAgeAMBsGCSsGAQQBgjcVCgQOMAwwCgYIKwYBBQUHAwkwDwYJKwYBBQUHMAEFBAIFADAfBgNVHSMEGDAWgBRfBRhBEN4VLzrpwBaj56FqUtE67DAdBgNVHQ4EFgQUnrZRQOKgvYDxUdS3QUAZIWIkkREwGgYDVR0RBBMwEYIPUE9SVkVOSVIuZmRpLmNyME4GCSsGAQQBgjcZAgRBMD+gPQYKKwYBBAGCNxkCAaAvBC1TLTEtNS0yMS0zMjM5NTUwODc4LTc1Mzc5OTczOS0xNzU2NjAxNTAzLTExMDcwDQYJKoZIhvcNAQELBQADggEBAOrO2SAQB6THJLoYneM4DKNrBcxyDnksIqQxemYTm3OkLxcRQp3O564aXZqFFwWfDl2NZeIljNe/SjujtyEtXzULHisSv/3hGciwl0HDU4qRrV5Gk1E0RrrjVioXbDVerThrqNv3aTA9bDhS5ckcIkQYbW1m7jp7wLiHv0spgLc4w8l2mN4lhNhI4EZSdHicsLjcVQx9NeNT54EEMgcFOOG82Yx1kL5TOBS58U7wQ36DvViZIKtjjOxTubwES92HgJZdaEIC8tHAiwNvtPWgPum/pDl5L7mD/Gk0KT+1kDX6nNm2JE5mHMUMGztabtnTO9cewwd4ECQZxJ6h6SnFpec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1jk3Kd1zDkbvcbtkC15fcHs0tRcW9lkSp9rqt8muUpoCBCdzCFAYDzIwMjUxMDIxMDAxOTU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TU2WjAvBgkqhkiG9w0BCQQxIgQgBscY5HBQsYyRCn0323q2pgV13e8zTtWK6x8zzUwmDuEwNwYLKoZIhvcNAQkQAi8xKDAmMCQwIgQgrKszXYj6Q2nTJpWV/NZakemXG2IrBO983WoSsYOW808wDQYJKoZIhvcNAQEBBQAEggEAVU0J2YzFsMvwtQ+s7ZZhZ/QpizOhq/tE/8V1S+O7LqvXZDt+X3bWkZzPU25QuIKhdtY8eZ2t3GpJQBPYwk5AwVj+AcHJK51pviZzPPho4opNXsYZUNtv2x9vG+vXW6KpQ5oRAvbPqDevR9iyEV+/7vqv3qgq3pcMECP/vNn2erP+8O506YnrDJTXtPXXKj4BCj2xvHiwgYofgli/SGmdgy70sijNyM6nhy4jPbE4W3YKZuaGNmg7NacBgj2iP+xzrt4770+sjITZa3KL0Sk48Uo4hL2jv39LCtojhhtr6eHyyRGqnYLkljF/Qo1vLP7lvB6wUsgftw+1Jeh+j/H3z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8IHzLKroi6N+75+9h0kEdhQUXZMbmPEd4yHNuP84cdU=</DigestValue>
    </Reference>
    <Reference Type="http://www.w3.org/2000/09/xmldsig#Object" URI="#idOfficeObject">
      <DigestMethod Algorithm="http://www.w3.org/2001/04/xmlenc#sha256"/>
      <DigestValue>ePqAwzAE0Nt5sbZcMJr9TjCAjZpkRuwhq1nkxPDqib4=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UFwHL3wKgUMlxFy2HPOFrefjZhgSUjuJYwpNigcPi0g=</DigestValue>
    </Reference>
  </SignedInfo>
  <SignatureValue>mePDS6avhbFb92jY8hC5h9NzDkuOI5XFmNWgWgfMTdQ5eoGdhXDUcVQe3iWJiUYRllUxBPU7uCkh
cr06/AJWEzl1tBKL+l+JvU3TKXpMTHbMQFiVOCA9dV0JSROfFSQhuviw/vZsnyy7TtJQIO/YGVlp
OG2sPNgT5149UMO/62dqWmKxNXAxdw4MjIi/KZrDVRwLQLmJ1Cs75pUAsSZIrAjF9Ft4QvGSp46z
ijtDR3QgWOr6tZBRJ+ea0r39rheu3yxE/tv4V5cgKZhkwH4gZxY7OfGtoVZ7hjQyjQhXEZDwKV/t
eqXSWO2zD+7cz20krlmKCEow5JECt8Lh4JwTcQ==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c6EXGmVk12bamJEIKlR/E8rRYRiSSQDKk0EyLIyY1/8=</DigestValue>
      </Reference>
      <Reference URI="/xl/styles.xml?ContentType=application/vnd.openxmlformats-officedocument.spreadsheetml.styles+xml">
        <DigestMethod Algorithm="http://www.w3.org/2001/04/xmlenc#sha256"/>
        <DigestValue>PpE9xUuY4pKz7Qc3Q7b+kOIRGBYCMX+8k+k8vpJPTEI=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k8ElrRMGoOct2K0x1sru+GrXJdD6D2oX6s4J8hZj7ZQ=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3/wZmZ8z8dJtVqZAjVv3HDTHpdKN3BIjYHAS6lnJdA4=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2025-10-24T14:16:49Z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16.0.19231/27</OfficeVersion>
          <ApplicationVersion>16.0.19231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2025-10-24T14:16:49Z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ABy0tii4RToRoyY+ilKYl3jeSn4naUFuLBNWxdCO+q0CBCeRn18YDzIwMjUxMDI0MTQxNzA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xNzA4WjAvBgkqhkiG9w0BCQQxIgQgsi8dMz1Q8YR9qdgr1a62qKT6s3hnNaRN4NlJf99UeK4wNwYLKoZIhvcNAQkQAi8xKDAmMCQwIgQgrKszXYj6Q2nTJpWV/NZakemXG2IrBO983WoSsYOW808wDQYJKoZIhvcNAQEBBQAEggEAUoNn7O1XIMplqpKNdy+DuTK0yeI5q6Zp1Lr8U8iXZZc05D+idWnpOzo5vQsrz+bfcObQjI+36yX/mkmYICP09x7GoAQqkG/uYB9P7LnYx+BgXoSUtBzaXtfJw49W5o88aQLly5N672m3iCaMOiCbOpn/tN+MkiZe8U7x5SERRqof33cnA5+IOwcD8yhzIuzAgfk41AH39FWW8KiOmidkGc+qzYceVZdJNRhGn4m2U2ayGR9xjw5DeusqlqRk7QQKaEDZyEYdnPKOu92OBnz0UJO1jj/PBXVrI0gwuc6sKyhVKdyBXFnOfLTjjz6mlCSQGH+YafQ+73drLaPcpsQf/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RvEHm6O+gIX/JYRKup0AkZpAG8s=</xd:ByKey>
                  </xd:ResponderID>
                  <xd:ProducedAt>2025-10-24T14:16:30Z</xd:ProducedAt>
                </xd:OCSPIdentifier>
                <xd:DigestAlgAndValue>
                  <DigestMethod Algorithm="http://www.w3.org/2001/04/xmlenc#sha256"/>
                  <DigestValue>067fCBrvZZ4ddYOpp42v+Eo+hLORixqkUb6FX39dbAU=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RG8Qebo76Ahf8lhEq6nQCRmkAbyxgPMjAyNTEwMjQxNDE2MzBaMIGZMIGWMEwwCQYFKw4DAhoFAAQUzgxHzN03kqP+e9oD7BphnZQwSGIEFF8FGEEQ3hUvOunAFqPnoWpS0TrsAhMUAAzpr2JznylteDrZAAEADOmvgAAYDzIwMjUxMDI0MTE0MDA3WqARGA8yMDI1MTAyNjAwMDAwN1qhIDAeMBwGCSsGAQQBgjcVBAQPFw0yNTEwMjUxMTUwMDdaMA0GCSqGSIb3DQEBCwUAA4IBAQCA7HGMlk7mbQe+Tg2IzASdlrIAhJ2UH4wyizd6C4MekrxH8dIWO9tTqRRQ0vCBCu/uKVGnn2cDqSzChuT/UhC+HkFW5i4J5K32dr6dDKbuDMmnkedJRoqgXB5M4hAYyMGwkC82DM3Zxqeyhf/QRWgfxX12nqMvGUSHJdsXU5aiTj8CO91Px2GegLWiCHTw1POTbWNesAITmEQacRl7XcOrQ46l2m09sqO7wY4SJsXY2kapU0wSVfRzHZ0Flbvos66nYFHuxEYNJRElaAbmvrqh4Ii0xxezZ1vvsJyozwSBk449UUPe+CONWkVViWo9de9thtFC2HIrisLy5UmHmfEKoIIElzCCBJMwggSPMIIDd6ADAgECAhMUABqRXOsF8jqyPGasAAIAGpFcMA0GCSqGSIb3DQEBCwUAMIGZMRkwFwYDVQQFExBDUEotNC0wMDAtMDA0MDE3MQswCQYDVQQGEwJDUjEkMCIGA1UEChMbQkFOQ08gQ0VOVFJBTCBERSBDT1NUQSBSSUNBMSIwIAYDVQQLExlESVZJU0lPTiBTSVNURU1BUyBERSBQQUdPMSUwIwYDVQQDExxDQSBTSU5QRSAtIFBFUlNPTkEgRklTSUNBIHYyMB4XDTI1MTAyMDE4MTI1NVoXDTI1MTEwMzE4MTI1NVowHjEcMBoGA1UEAxMTU0ktQVBPQ1MtMTAxLmZkaS5jcjCCASIwDQYJKoZIhvcNAQEBBQADggEPADCCAQoCggEBAKAIdzoXVt3M5HBfy54uTgyjOsIP/DZWFxr17D8iU4LdasDs8vCVOYuPXKMpYH4lrW4yS4WoH4S0M8qZQcQ7qbyLFF0F21esCs/JZbdgBbjyz3p0HBa22HPwYaUGrb0WA3A335oMqRAAbsaOKN13QWpl2t40ULeXfcUN4WlJdJzWydim2s6DLrWHVdTy2W+tHDPMoN9rD7V41Nn7QN9QkqYWp2M+zd7e0pprnA8vI3efXdBtk6MXVQYw/cHXmBiCvxkLZ8YN88Cn49kDhzu4+Gw+uMrPTIQbPT0X483AKW8o7uleQxtISTdX9Z9pBmJbvp1tClkZB4K38imOOauo+vkCAwEAAaOCAUgwggFEMD0GCSsGAQQBgjcVBwQwMC4GJisGAQQBgjcVCIXE6luC0eM1lZEbgvmXGIaly2uBf4P2/HeBuPEzAgFkAgEHMBMGA1UdJQQMMAoGCCsGAQUFBwMJMA4GA1UdDwEB/wQEAwIHgDAbBgkrBgEEAYI3FQoEDjAMMAoGCCsGAQUFBwMJMA8GCSsGAQUFBzABBQQCBQAwHwYDVR0jBBgwFoAUXwUYQRDeFS866cAWo+ehalLROuwwHQYDVR0OBBYEFEbxB5ujvoCF/yWESrqdAJGaQBvLMB4GA1UdEQQXMBWCE1NJLUFQT0NTLTEwMS5mZGkuY3IwUAYJKwYBBAGCNxkCBEMwQaA/BgorBgEEAYI3GQIBoDEEL1MtMS01LTIxLTMyMzk1NTA4NzgtNzUzNzk5NzM5LTE3NTY2MDE1MDMtMTA3MTMzMA0GCSqGSIb3DQEBCwUAA4IBAQBB2XKGB4kmhiH8+FrS4zw/TOn083a3WlVRSDpAZ/OUX8WDrlaD26MJq9jB3YrbGwnUFAS1AiD0tUuy0A99Q0gfM+CPHiR2TtKgT++nDgVUmiGIA8Xum0Ei+gh0TWQ+aXbXmP31HPRGwF/gjHYVpSJwfdp5aom3My6ZNbi4H8uD6+CC9eJeq+k/Cvh6vojjnfSdEcBCDvr1Yz3L1A2x95RxgTpceYz8b5EdKUdTEMsfn4kNMar6u9HqmgoCXNIJw4pF6vFASpRt2divHQXB05uM8+nol337kWzMV4H1HRWzVgNyau4AipRAV/kLPEhBOmfJclEYi3LGgjfIBmLjbVvp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i2/jYjhvGBXoYk2+L3hhFhaq0yz5WO8GAvFHC+1zrBwCBCeRn2IYDzIwMjUxMDI0MTQxNzA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xNzA4WjAvBgkqhkiG9w0BCQQxIgQgbd2s1652PW9wsIwxqC+rxgsP1Txohi0l6aPI3p0xmNswNwYLKoZIhvcNAQkQAi8xKDAmMCQwIgQgrKszXYj6Q2nTJpWV/NZakemXG2IrBO983WoSsYOW808wDQYJKoZIhvcNAQEBBQAEggEAYX/u9V19bKIXSW03Q2dFoM2UZI7kxwMpENVCcygR+wgqCP+8cssCRFmFwfjGMXzMWrBD28Px1XrmqagQHzUdKkJ7ow3B0Owbg/y3sKLLatgmQMjGafuLKncjSUvhqK4Pbw4eg/UHuZQixN1ESkSDrAz2eCDSfIQrxsiI4+A3mpVP8UUdGGSBb72xOM2l9SMv7qUyRGLmHHbwUCY6Yy+vmLC07AlqvQxzyoZtcryiBgtEpl29tJ0FRN9P0yZ4iZSCVB+XF6AbiJlMnqtATsyj6luoncTTD2mRrmMsFwrnbpBwZSixOt5z5hXIQAOEjyEwYb48bHJoeS0MGfwlJCZGq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José Manuel Alvarez Cruz</cp:lastModifiedBy>
  <cp:lastPrinted>2024-07-24T01:42:05Z</cp:lastPrinted>
  <dcterms:created xsi:type="dcterms:W3CDTF">2010-02-15T20:34:43Z</dcterms:created>
  <dcterms:modified xsi:type="dcterms:W3CDTF">2025-10-20T23:26:30Z</dcterms:modified>
</cp:coreProperties>
</file>